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8855" windowHeight="8175"/>
  </bookViews>
  <sheets>
    <sheet name="Jednotlivci" sheetId="2" r:id="rId1"/>
    <sheet name="Pohár starosty" sheetId="3" r:id="rId2"/>
  </sheets>
  <definedNames>
    <definedName name="_xlnm.Print_Area" localSheetId="0">Jednotlivci!$A$1:$J$124</definedName>
    <definedName name="_xlnm.Print_Area" localSheetId="1">'Pohár starosty'!$A$1:$K$46</definedName>
  </definedNames>
  <calcPr calcId="145621"/>
</workbook>
</file>

<file path=xl/calcChain.xml><?xml version="1.0" encoding="utf-8"?>
<calcChain xmlns="http://schemas.openxmlformats.org/spreadsheetml/2006/main">
  <c r="K6" i="3" l="1"/>
  <c r="K46" i="3"/>
  <c r="H46" i="3"/>
  <c r="I46" i="3" s="1"/>
  <c r="H45" i="3"/>
  <c r="I45" i="3" s="1"/>
  <c r="H44" i="3"/>
  <c r="I44" i="3" s="1"/>
  <c r="H43" i="3"/>
  <c r="I43" i="3" s="1"/>
  <c r="H42" i="3"/>
  <c r="I42" i="3" s="1"/>
  <c r="K41" i="3"/>
  <c r="H41" i="3"/>
  <c r="I41" i="3" s="1"/>
  <c r="H40" i="3"/>
  <c r="I40" i="3" s="1"/>
  <c r="H39" i="3"/>
  <c r="I39" i="3" s="1"/>
  <c r="H38" i="3"/>
  <c r="I38" i="3" s="1"/>
  <c r="H37" i="3"/>
  <c r="I37" i="3" s="1"/>
  <c r="K36" i="3"/>
  <c r="H36" i="3"/>
  <c r="I36" i="3" s="1"/>
  <c r="H35" i="3"/>
  <c r="I35" i="3" s="1"/>
  <c r="H34" i="3"/>
  <c r="I34" i="3" s="1"/>
  <c r="H33" i="3"/>
  <c r="I33" i="3" s="1"/>
  <c r="H32" i="3"/>
  <c r="I32" i="3" s="1"/>
  <c r="K31" i="3"/>
  <c r="H31" i="3"/>
  <c r="I31" i="3" s="1"/>
  <c r="H30" i="3"/>
  <c r="I30" i="3" s="1"/>
  <c r="H29" i="3"/>
  <c r="I29" i="3" s="1"/>
  <c r="H28" i="3"/>
  <c r="I28" i="3" s="1"/>
  <c r="H27" i="3"/>
  <c r="I27" i="3" s="1"/>
  <c r="K26" i="3"/>
  <c r="H26" i="3"/>
  <c r="I26" i="3" s="1"/>
  <c r="H25" i="3"/>
  <c r="I25" i="3" s="1"/>
  <c r="H24" i="3"/>
  <c r="I24" i="3" s="1"/>
  <c r="H23" i="3"/>
  <c r="I23" i="3" s="1"/>
  <c r="I22" i="3"/>
  <c r="H22" i="3"/>
  <c r="K21" i="3"/>
  <c r="H21" i="3"/>
  <c r="I21" i="3" s="1"/>
  <c r="H20" i="3"/>
  <c r="I20" i="3" s="1"/>
  <c r="H19" i="3"/>
  <c r="I19" i="3" s="1"/>
  <c r="H18" i="3"/>
  <c r="I18" i="3" s="1"/>
  <c r="I17" i="3"/>
  <c r="H17" i="3"/>
  <c r="K16" i="3"/>
  <c r="H16" i="3"/>
  <c r="I16" i="3" s="1"/>
  <c r="H15" i="3"/>
  <c r="I15" i="3" s="1"/>
  <c r="H14" i="3"/>
  <c r="I14" i="3" s="1"/>
  <c r="H13" i="3"/>
  <c r="I13" i="3" s="1"/>
  <c r="H12" i="3"/>
  <c r="I12" i="3" s="1"/>
  <c r="K11" i="3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3" i="3"/>
  <c r="I3" i="3" s="1"/>
  <c r="H2" i="3"/>
  <c r="I2" i="3" s="1"/>
  <c r="H88" i="2"/>
  <c r="I88" i="2" s="1"/>
  <c r="H124" i="2"/>
  <c r="I124" i="2" s="1"/>
  <c r="H116" i="2"/>
  <c r="I116" i="2" s="1"/>
  <c r="H118" i="2"/>
  <c r="I118" i="2" s="1"/>
  <c r="H120" i="2"/>
  <c r="I120" i="2" s="1"/>
  <c r="H113" i="2"/>
  <c r="I113" i="2" s="1"/>
  <c r="H110" i="2"/>
  <c r="I110" i="2" s="1"/>
  <c r="H114" i="2"/>
  <c r="I114" i="2" s="1"/>
  <c r="I109" i="2"/>
  <c r="H109" i="2"/>
  <c r="H122" i="2"/>
  <c r="I122" i="2" s="1"/>
  <c r="H115" i="2"/>
  <c r="I115" i="2" s="1"/>
  <c r="H123" i="2"/>
  <c r="I123" i="2" s="1"/>
  <c r="H119" i="2"/>
  <c r="I119" i="2" s="1"/>
  <c r="I112" i="2"/>
  <c r="H112" i="2"/>
  <c r="H111" i="2"/>
  <c r="I111" i="2" s="1"/>
  <c r="H117" i="2"/>
  <c r="I117" i="2" s="1"/>
  <c r="H121" i="2"/>
  <c r="I121" i="2" s="1"/>
  <c r="H96" i="2"/>
  <c r="I96" i="2" s="1"/>
  <c r="H100" i="2"/>
  <c r="I100" i="2" s="1"/>
  <c r="H99" i="2"/>
  <c r="I99" i="2" s="1"/>
  <c r="H104" i="2"/>
  <c r="I104" i="2" s="1"/>
  <c r="H106" i="2"/>
  <c r="I106" i="2" s="1"/>
  <c r="H102" i="2"/>
  <c r="I102" i="2" s="1"/>
  <c r="H105" i="2"/>
  <c r="I105" i="2" s="1"/>
  <c r="H103" i="2"/>
  <c r="I103" i="2" s="1"/>
  <c r="H98" i="2"/>
  <c r="I98" i="2" s="1"/>
  <c r="H107" i="2"/>
  <c r="I107" i="2" s="1"/>
  <c r="I97" i="2"/>
  <c r="H97" i="2"/>
  <c r="H101" i="2"/>
  <c r="I101" i="2" s="1"/>
  <c r="H90" i="2"/>
  <c r="I90" i="2" s="1"/>
  <c r="H91" i="2"/>
  <c r="I91" i="2" s="1"/>
  <c r="H93" i="2"/>
  <c r="I93" i="2" s="1"/>
  <c r="H84" i="2"/>
  <c r="I84" i="2" s="1"/>
  <c r="H92" i="2"/>
  <c r="I92" i="2" s="1"/>
  <c r="H94" i="2"/>
  <c r="I94" i="2" s="1"/>
  <c r="H87" i="2"/>
  <c r="I87" i="2" s="1"/>
  <c r="H85" i="2"/>
  <c r="I85" i="2" s="1"/>
  <c r="H86" i="2"/>
  <c r="I86" i="2" s="1"/>
  <c r="H89" i="2"/>
  <c r="I89" i="2" s="1"/>
  <c r="I71" i="2"/>
  <c r="H74" i="2"/>
  <c r="I74" i="2" s="1"/>
  <c r="H71" i="2"/>
  <c r="H67" i="2"/>
  <c r="I67" i="2" s="1"/>
  <c r="H78" i="2"/>
  <c r="I78" i="2" s="1"/>
  <c r="H66" i="2"/>
  <c r="I66" i="2" s="1"/>
  <c r="H79" i="2"/>
  <c r="I79" i="2" s="1"/>
  <c r="H81" i="2"/>
  <c r="I81" i="2" s="1"/>
  <c r="H70" i="2"/>
  <c r="I70" i="2" s="1"/>
  <c r="H64" i="2"/>
  <c r="I64" i="2" s="1"/>
  <c r="H73" i="2"/>
  <c r="I73" i="2" s="1"/>
  <c r="H65" i="2"/>
  <c r="I65" i="2" s="1"/>
  <c r="H69" i="2"/>
  <c r="I69" i="2" s="1"/>
  <c r="H75" i="2"/>
  <c r="I75" i="2" s="1"/>
  <c r="H72" i="2"/>
  <c r="I72" i="2" s="1"/>
  <c r="H68" i="2"/>
  <c r="I68" i="2" s="1"/>
  <c r="H80" i="2"/>
  <c r="I80" i="2" s="1"/>
  <c r="H77" i="2"/>
  <c r="I77" i="2" s="1"/>
  <c r="H76" i="2"/>
  <c r="I76" i="2" s="1"/>
  <c r="H82" i="2"/>
  <c r="I82" i="2" s="1"/>
  <c r="H52" i="2"/>
  <c r="I52" i="2" s="1"/>
  <c r="H55" i="2"/>
  <c r="I55" i="2" s="1"/>
  <c r="H62" i="2"/>
  <c r="I62" i="2" s="1"/>
  <c r="H53" i="2"/>
  <c r="I53" i="2" s="1"/>
  <c r="H59" i="2"/>
  <c r="I59" i="2" s="1"/>
  <c r="H56" i="2"/>
  <c r="I56" i="2" s="1"/>
  <c r="H50" i="2"/>
  <c r="I50" i="2" s="1"/>
  <c r="H51" i="2"/>
  <c r="I51" i="2" s="1"/>
  <c r="H61" i="2"/>
  <c r="I61" i="2" s="1"/>
  <c r="H60" i="2"/>
  <c r="I60" i="2" s="1"/>
  <c r="H57" i="2"/>
  <c r="I57" i="2" s="1"/>
  <c r="H58" i="2"/>
  <c r="I58" i="2" s="1"/>
  <c r="H54" i="2"/>
  <c r="I54" i="2" s="1"/>
  <c r="H35" i="2"/>
  <c r="I35" i="2" s="1"/>
  <c r="H38" i="2"/>
  <c r="I38" i="2" s="1"/>
  <c r="H46" i="2"/>
  <c r="I46" i="2" s="1"/>
  <c r="H41" i="2"/>
  <c r="I41" i="2" s="1"/>
  <c r="H36" i="2"/>
  <c r="I36" i="2" s="1"/>
  <c r="H37" i="2"/>
  <c r="I37" i="2" s="1"/>
  <c r="H44" i="2"/>
  <c r="I44" i="2" s="1"/>
  <c r="H47" i="2"/>
  <c r="I47" i="2" s="1"/>
  <c r="H45" i="2"/>
  <c r="I45" i="2" s="1"/>
  <c r="H43" i="2"/>
  <c r="I43" i="2" s="1"/>
  <c r="H48" i="2"/>
  <c r="I48" i="2" s="1"/>
  <c r="H34" i="2"/>
  <c r="I34" i="2" s="1"/>
  <c r="H39" i="2"/>
  <c r="I39" i="2" s="1"/>
  <c r="H40" i="2"/>
  <c r="I40" i="2" s="1"/>
  <c r="H33" i="2"/>
  <c r="I33" i="2" s="1"/>
  <c r="H42" i="2"/>
  <c r="I42" i="2" s="1"/>
  <c r="H32" i="2"/>
  <c r="I32" i="2" s="1"/>
  <c r="H28" i="2" l="1"/>
  <c r="I28" i="2" s="1"/>
  <c r="H18" i="2"/>
  <c r="I18" i="2" s="1"/>
  <c r="H6" i="2"/>
  <c r="I6" i="2" s="1"/>
  <c r="H27" i="2"/>
  <c r="I27" i="2" s="1"/>
  <c r="H14" i="2"/>
  <c r="I14" i="2" s="1"/>
  <c r="H25" i="2"/>
  <c r="I25" i="2" s="1"/>
  <c r="H10" i="2"/>
  <c r="I10" i="2" s="1"/>
  <c r="H17" i="2"/>
  <c r="I17" i="2" s="1"/>
  <c r="H26" i="2"/>
  <c r="I26" i="2" s="1"/>
  <c r="H7" i="2"/>
  <c r="I7" i="2" s="1"/>
  <c r="H8" i="2"/>
  <c r="I8" i="2" s="1"/>
  <c r="H15" i="2"/>
  <c r="I15" i="2" s="1"/>
  <c r="H16" i="2"/>
  <c r="I16" i="2" s="1"/>
  <c r="H13" i="2"/>
  <c r="I13" i="2" s="1"/>
  <c r="H29" i="2"/>
  <c r="I29" i="2" s="1"/>
  <c r="H5" i="2"/>
  <c r="I5" i="2" s="1"/>
  <c r="H21" i="2"/>
  <c r="I21" i="2" s="1"/>
  <c r="H11" i="2"/>
  <c r="I11" i="2" s="1"/>
  <c r="H24" i="2"/>
  <c r="I24" i="2" s="1"/>
  <c r="H19" i="2"/>
  <c r="I19" i="2" s="1"/>
  <c r="H20" i="2"/>
  <c r="I20" i="2" s="1"/>
  <c r="H22" i="2"/>
  <c r="I22" i="2" s="1"/>
  <c r="H23" i="2"/>
  <c r="I23" i="2" s="1"/>
  <c r="H9" i="2"/>
  <c r="I9" i="2" s="1"/>
  <c r="H12" i="2"/>
  <c r="I12" i="2" s="1"/>
  <c r="H4" i="2"/>
  <c r="I4" i="2" s="1"/>
  <c r="H3" i="2"/>
  <c r="I3" i="2" s="1"/>
  <c r="H30" i="2"/>
  <c r="I30" i="2" s="1"/>
</calcChain>
</file>

<file path=xl/sharedStrings.xml><?xml version="1.0" encoding="utf-8"?>
<sst xmlns="http://schemas.openxmlformats.org/spreadsheetml/2006/main" count="351" uniqueCount="153">
  <si>
    <t>Jméno</t>
  </si>
  <si>
    <t>Narozen</t>
  </si>
  <si>
    <t>SDH</t>
  </si>
  <si>
    <t>Start</t>
  </si>
  <si>
    <t>Cíl</t>
  </si>
  <si>
    <t>Čekání</t>
  </si>
  <si>
    <t>Tr.body</t>
  </si>
  <si>
    <t>Čas trati</t>
  </si>
  <si>
    <t>Celkem</t>
  </si>
  <si>
    <t>Pohár</t>
  </si>
  <si>
    <t>6-10 let</t>
  </si>
  <si>
    <t>Bystřice</t>
  </si>
  <si>
    <t>Dlažov</t>
  </si>
  <si>
    <t>Hluboká</t>
  </si>
  <si>
    <t>Radová Kateřina</t>
  </si>
  <si>
    <t>Malechov</t>
  </si>
  <si>
    <t>Nýrsko</t>
  </si>
  <si>
    <t>Sýkorová Martina</t>
  </si>
  <si>
    <t>Pocinovice</t>
  </si>
  <si>
    <t>Stanětice</t>
  </si>
  <si>
    <t>Svrčovec</t>
  </si>
  <si>
    <t>10-11 let</t>
  </si>
  <si>
    <t>Kureková Tereza</t>
  </si>
  <si>
    <t>Klenová</t>
  </si>
  <si>
    <t>Marek Matěj</t>
  </si>
  <si>
    <t>Sýkorová Karolína</t>
  </si>
  <si>
    <t>11-12 let</t>
  </si>
  <si>
    <t>Podolec Tomáš</t>
  </si>
  <si>
    <t>Rada Martin</t>
  </si>
  <si>
    <t>Jarošík Lukáš</t>
  </si>
  <si>
    <t>12 - 13 let</t>
  </si>
  <si>
    <t>Týzlová Eliška</t>
  </si>
  <si>
    <t>13-14 let</t>
  </si>
  <si>
    <t>Kadlecová Tereza</t>
  </si>
  <si>
    <t>14-15 let</t>
  </si>
  <si>
    <t>Dorost</t>
  </si>
  <si>
    <t>D</t>
  </si>
  <si>
    <t>Pořadí</t>
  </si>
  <si>
    <t>Mrkonja Marco</t>
  </si>
  <si>
    <t>Petrovice</t>
  </si>
  <si>
    <t>Ch. Lhota</t>
  </si>
  <si>
    <t>Holýšov</t>
  </si>
  <si>
    <t>Jelínek Tomáš</t>
  </si>
  <si>
    <t>Barborka Jan</t>
  </si>
  <si>
    <t>Poncar David</t>
  </si>
  <si>
    <t>Barborková Adéla</t>
  </si>
  <si>
    <t>Antonín Václav</t>
  </si>
  <si>
    <t>Antonín Ondřej</t>
  </si>
  <si>
    <t>Krásnická Marie</t>
  </si>
  <si>
    <t>Červený Jakub</t>
  </si>
  <si>
    <t>Janeček Aleš</t>
  </si>
  <si>
    <t>Bečvář Ondřej</t>
  </si>
  <si>
    <t>Tomanová Kateřina</t>
  </si>
  <si>
    <t>Charouzová Štěpánka</t>
  </si>
  <si>
    <t>Kresl Jan</t>
  </si>
  <si>
    <t>Šimka Jiří</t>
  </si>
  <si>
    <t>Antonín Jan</t>
  </si>
  <si>
    <t>Tomanová Klára</t>
  </si>
  <si>
    <t>Trmotová Klára</t>
  </si>
  <si>
    <t>Holobradý Jakub</t>
  </si>
  <si>
    <t>Černý Václav</t>
  </si>
  <si>
    <t>Husťak Milan</t>
  </si>
  <si>
    <t>Zedníková Markéta</t>
  </si>
  <si>
    <t>Němeček Matěj</t>
  </si>
  <si>
    <t>Gabrielová Andrea</t>
  </si>
  <si>
    <t>Němeček Mikuláš</t>
  </si>
  <si>
    <t>Láska Vít</t>
  </si>
  <si>
    <t>Koloveč</t>
  </si>
  <si>
    <t>Schmidtová Sára</t>
  </si>
  <si>
    <t>Sýkorová Natálie</t>
  </si>
  <si>
    <t xml:space="preserve">Němeček Ondřej </t>
  </si>
  <si>
    <t>Kříž Martin</t>
  </si>
  <si>
    <t>Kříž Václav</t>
  </si>
  <si>
    <t>Pešek Lukáš</t>
  </si>
  <si>
    <t>Mach Jan</t>
  </si>
  <si>
    <t>Juhás Dominik</t>
  </si>
  <si>
    <t>Pešek Petr</t>
  </si>
  <si>
    <t>Voráček Aleš</t>
  </si>
  <si>
    <t>Kohel Jaroslav</t>
  </si>
  <si>
    <t>Štengl Zdeněk</t>
  </si>
  <si>
    <t>Moravec Marek</t>
  </si>
  <si>
    <t>Vaněk Adam</t>
  </si>
  <si>
    <t>Milavče</t>
  </si>
  <si>
    <t>Vaňková Eliška</t>
  </si>
  <si>
    <t>Bečáková Kateřina</t>
  </si>
  <si>
    <t>Kollerová Eliška</t>
  </si>
  <si>
    <t>Luby</t>
  </si>
  <si>
    <t>Pojar Jiří</t>
  </si>
  <si>
    <t>Goldschmidová Kateřina</t>
  </si>
  <si>
    <t>Ryvola Jan</t>
  </si>
  <si>
    <t>Lejsek Pavel</t>
  </si>
  <si>
    <t>Chvojková Michaela</t>
  </si>
  <si>
    <t>Chvojková Hana</t>
  </si>
  <si>
    <t xml:space="preserve">Chvojková Daniela </t>
  </si>
  <si>
    <t>Šulda Josef</t>
  </si>
  <si>
    <t>Bláha Petr</t>
  </si>
  <si>
    <t>Jagerčík Kryštof</t>
  </si>
  <si>
    <t>Kalužíková Vanesa</t>
  </si>
  <si>
    <t>Kovaříková Aneta</t>
  </si>
  <si>
    <t xml:space="preserve">Marková Zuzana </t>
  </si>
  <si>
    <t>Řežábek Pavel</t>
  </si>
  <si>
    <t>Poslíková Kateřina</t>
  </si>
  <si>
    <t>Král Adrian</t>
  </si>
  <si>
    <t>Sláma Ondřej</t>
  </si>
  <si>
    <t>Sláma Tomáš</t>
  </si>
  <si>
    <t xml:space="preserve">Brezáni Michaela </t>
  </si>
  <si>
    <t>Gombár Jakub</t>
  </si>
  <si>
    <t>Kaiser Pavel</t>
  </si>
  <si>
    <t>Grubr Matěj</t>
  </si>
  <si>
    <t>Drahoňovský Ondřej</t>
  </si>
  <si>
    <t>Hamrusová Natálie</t>
  </si>
  <si>
    <t>Kadlec Dominik</t>
  </si>
  <si>
    <t>Kullač Jan</t>
  </si>
  <si>
    <t>Wolf Martin</t>
  </si>
  <si>
    <t>Brezáni Jiří</t>
  </si>
  <si>
    <t>Drahoňovská Aneta</t>
  </si>
  <si>
    <t>Váchalová Lenka</t>
  </si>
  <si>
    <t>Králová Kateřina</t>
  </si>
  <si>
    <t>Janda Tomáš</t>
  </si>
  <si>
    <t>Schwarzbacher Petr</t>
  </si>
  <si>
    <t>Nejedlý Tomáš</t>
  </si>
  <si>
    <t>Bečvář Petr</t>
  </si>
  <si>
    <t>Mušálková Petra</t>
  </si>
  <si>
    <t>Benedová Klára</t>
  </si>
  <si>
    <t>Vaňková Kateřina</t>
  </si>
  <si>
    <t>Peschtová Elizabeta</t>
  </si>
  <si>
    <t>Frantová Julie</t>
  </si>
  <si>
    <t>Staňkov</t>
  </si>
  <si>
    <t>Peschta Erik</t>
  </si>
  <si>
    <t>Bek Jiří</t>
  </si>
  <si>
    <t>Smáhová Lucie</t>
  </si>
  <si>
    <t>Hájek Kryštof</t>
  </si>
  <si>
    <t xml:space="preserve">Bystřice </t>
  </si>
  <si>
    <t xml:space="preserve">Rayserová Eva </t>
  </si>
  <si>
    <t>Kotlanová Karin</t>
  </si>
  <si>
    <t>Svoboda Jakub</t>
  </si>
  <si>
    <t>Wellner Tomáš</t>
  </si>
  <si>
    <t>Štěpánová Agáta</t>
  </si>
  <si>
    <t>Kalná Štěpánka</t>
  </si>
  <si>
    <t>Mleziva Michael</t>
  </si>
  <si>
    <t>Kraml Matěj</t>
  </si>
  <si>
    <t>Kdyně</t>
  </si>
  <si>
    <t>Sika Martin</t>
  </si>
  <si>
    <t>Kratochvíl Daniel</t>
  </si>
  <si>
    <t>Meisner Vratislav</t>
  </si>
  <si>
    <t xml:space="preserve">Hofmeister Jan </t>
  </si>
  <si>
    <t>Šlajs Karel</t>
  </si>
  <si>
    <t>Patka Zdeněk</t>
  </si>
  <si>
    <t>Korčík Kryštof</t>
  </si>
  <si>
    <t xml:space="preserve">Týzl Vojtěch </t>
  </si>
  <si>
    <t>Gustová Marie</t>
  </si>
  <si>
    <t>Bláha Aleš</t>
  </si>
  <si>
    <t>Žlutý Dominik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</si>
</sst>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21" fontId="4" fillId="0" borderId="1" xfId="0" applyNumberFormat="1" applyFont="1" applyBorder="1" applyAlignment="1"/>
    <xf numFmtId="1" fontId="3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4" fillId="0" borderId="1" xfId="1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64" fontId="0" fillId="0" borderId="0" xfId="0" applyNumberFormat="1"/>
    <xf numFmtId="21" fontId="0" fillId="0" borderId="0" xfId="0" applyNumberFormat="1"/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2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/>
    <xf numFmtId="21" fontId="4" fillId="3" borderId="1" xfId="0" applyNumberFormat="1" applyFont="1" applyFill="1" applyBorder="1" applyAlignment="1"/>
    <xf numFmtId="21" fontId="1" fillId="3" borderId="1" xfId="0" applyNumberFormat="1" applyFont="1" applyFill="1" applyBorder="1" applyAlignment="1"/>
    <xf numFmtId="1" fontId="1" fillId="3" borderId="1" xfId="0" applyNumberFormat="1" applyFont="1" applyFill="1" applyBorder="1" applyAlignment="1"/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" fontId="4" fillId="4" borderId="1" xfId="0" applyNumberFormat="1" applyFont="1" applyFill="1" applyBorder="1" applyAlignment="1"/>
    <xf numFmtId="0" fontId="2" fillId="2" borderId="1" xfId="0" applyFont="1" applyFill="1" applyBorder="1" applyAlignment="1">
      <alignment horizontal="right"/>
    </xf>
    <xf numFmtId="21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zoomScaleNormal="100" zoomScaleSheetLayoutView="100" workbookViewId="0">
      <selection activeCell="A124" sqref="A124"/>
    </sheetView>
  </sheetViews>
  <sheetFormatPr defaultRowHeight="15" x14ac:dyDescent="0.25"/>
  <cols>
    <col min="1" max="1" width="21.28515625" customWidth="1"/>
    <col min="2" max="2" width="10.28515625" customWidth="1"/>
    <col min="3" max="3" width="10.7109375" customWidth="1"/>
    <col min="4" max="5" width="8.140625" customWidth="1"/>
    <col min="6" max="6" width="7.28515625" customWidth="1"/>
    <col min="7" max="7" width="7.140625" customWidth="1"/>
    <col min="8" max="8" width="8.140625" customWidth="1"/>
    <col min="9" max="9" width="7.28515625" customWidth="1"/>
    <col min="10" max="10" width="8.140625" customWidth="1"/>
  </cols>
  <sheetData>
    <row r="1" spans="1:11" ht="13.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6" t="s">
        <v>37</v>
      </c>
    </row>
    <row r="2" spans="1:11" ht="13.5" customHeight="1" x14ac:dyDescent="0.25">
      <c r="A2" s="17" t="s">
        <v>10</v>
      </c>
      <c r="B2" s="4"/>
      <c r="C2" s="3">
        <v>1</v>
      </c>
      <c r="D2" s="4"/>
      <c r="E2" s="4"/>
      <c r="F2" s="4"/>
      <c r="G2" s="4"/>
      <c r="H2" s="17"/>
      <c r="I2" s="17"/>
      <c r="J2" s="18"/>
    </row>
    <row r="3" spans="1:11" ht="13.5" customHeight="1" x14ac:dyDescent="0.25">
      <c r="A3" s="29" t="s">
        <v>130</v>
      </c>
      <c r="B3" s="30"/>
      <c r="C3" s="10" t="s">
        <v>132</v>
      </c>
      <c r="D3" s="5">
        <v>0.44375000000000003</v>
      </c>
      <c r="E3" s="5">
        <v>0.45982638888888888</v>
      </c>
      <c r="F3" s="5">
        <v>8.3333333333333339E-4</v>
      </c>
      <c r="G3" s="5">
        <v>6.9444444444444447E-4</v>
      </c>
      <c r="H3" s="31">
        <f t="shared" ref="H3:H30" si="0">E3-D3-F3</f>
        <v>1.5243055555555515E-2</v>
      </c>
      <c r="I3" s="31">
        <f t="shared" ref="I3:I30" si="1">H3+G3</f>
        <v>1.5937499999999959E-2</v>
      </c>
      <c r="J3" s="32">
        <v>1</v>
      </c>
      <c r="K3" s="19"/>
    </row>
    <row r="4" spans="1:11" ht="13.5" customHeight="1" x14ac:dyDescent="0.25">
      <c r="A4" s="22" t="s">
        <v>100</v>
      </c>
      <c r="B4" s="23"/>
      <c r="C4" s="11" t="s">
        <v>20</v>
      </c>
      <c r="D4" s="5">
        <v>0.44305555555555554</v>
      </c>
      <c r="E4" s="5">
        <v>0.45827546296296301</v>
      </c>
      <c r="F4" s="5">
        <v>8.2175925925925917E-4</v>
      </c>
      <c r="G4" s="5">
        <v>2.7777777777777779E-3</v>
      </c>
      <c r="H4" s="31">
        <f t="shared" si="0"/>
        <v>1.4398148148148214E-2</v>
      </c>
      <c r="I4" s="31">
        <f t="shared" si="1"/>
        <v>1.717592592592599E-2</v>
      </c>
      <c r="J4" s="32">
        <v>2</v>
      </c>
      <c r="K4" s="19"/>
    </row>
    <row r="5" spans="1:11" ht="13.5" customHeight="1" x14ac:dyDescent="0.25">
      <c r="A5" s="22" t="s">
        <v>97</v>
      </c>
      <c r="B5" s="23"/>
      <c r="C5" s="11" t="s">
        <v>16</v>
      </c>
      <c r="D5" s="5">
        <v>0.43611111111111112</v>
      </c>
      <c r="E5" s="5">
        <v>0.45034722222222223</v>
      </c>
      <c r="F5" s="5">
        <v>0</v>
      </c>
      <c r="G5" s="5">
        <v>4.1666666666666666E-3</v>
      </c>
      <c r="H5" s="31">
        <f t="shared" si="0"/>
        <v>1.4236111111111116E-2</v>
      </c>
      <c r="I5" s="31">
        <f t="shared" si="1"/>
        <v>1.8402777777777782E-2</v>
      </c>
      <c r="J5" s="32">
        <v>3</v>
      </c>
      <c r="K5" s="20"/>
    </row>
    <row r="6" spans="1:11" ht="13.5" customHeight="1" x14ac:dyDescent="0.25">
      <c r="A6" s="22" t="s">
        <v>95</v>
      </c>
      <c r="B6" s="23"/>
      <c r="C6" s="11" t="s">
        <v>16</v>
      </c>
      <c r="D6" s="5">
        <v>0.42569444444444443</v>
      </c>
      <c r="E6" s="5">
        <v>0.44145833333333334</v>
      </c>
      <c r="F6" s="5">
        <v>0</v>
      </c>
      <c r="G6" s="5">
        <v>2.7777777777777779E-3</v>
      </c>
      <c r="H6" s="31">
        <f t="shared" si="0"/>
        <v>1.5763888888888911E-2</v>
      </c>
      <c r="I6" s="31">
        <f t="shared" si="1"/>
        <v>1.8541666666666689E-2</v>
      </c>
      <c r="J6" s="32">
        <v>4</v>
      </c>
      <c r="K6" s="20"/>
    </row>
    <row r="7" spans="1:11" ht="13.5" customHeight="1" x14ac:dyDescent="0.25">
      <c r="A7" s="29" t="s">
        <v>131</v>
      </c>
      <c r="B7" s="30"/>
      <c r="C7" s="10" t="s">
        <v>132</v>
      </c>
      <c r="D7" s="5">
        <v>0.43194444444444446</v>
      </c>
      <c r="E7" s="5">
        <v>0.44851851851851854</v>
      </c>
      <c r="F7" s="5">
        <v>0</v>
      </c>
      <c r="G7" s="5">
        <v>2.7777777777777779E-3</v>
      </c>
      <c r="H7" s="31">
        <f t="shared" si="0"/>
        <v>1.6574074074074074E-2</v>
      </c>
      <c r="I7" s="31">
        <f t="shared" si="1"/>
        <v>1.9351851851851853E-2</v>
      </c>
      <c r="J7" s="32">
        <v>5</v>
      </c>
      <c r="K7" s="19"/>
    </row>
    <row r="8" spans="1:11" ht="13.5" customHeight="1" x14ac:dyDescent="0.25">
      <c r="A8" s="22" t="s">
        <v>93</v>
      </c>
      <c r="B8" s="23"/>
      <c r="C8" s="10" t="s">
        <v>15</v>
      </c>
      <c r="D8" s="5">
        <v>0.43263888888888885</v>
      </c>
      <c r="E8" s="5">
        <v>0.44851851851851854</v>
      </c>
      <c r="F8" s="5">
        <v>0</v>
      </c>
      <c r="G8" s="5">
        <v>3.472222222222222E-3</v>
      </c>
      <c r="H8" s="31">
        <f t="shared" si="0"/>
        <v>1.5879629629629688E-2</v>
      </c>
      <c r="I8" s="31">
        <f t="shared" si="1"/>
        <v>1.9351851851851912E-2</v>
      </c>
      <c r="J8" s="32">
        <v>6</v>
      </c>
      <c r="K8" s="19"/>
    </row>
    <row r="9" spans="1:11" ht="13.5" customHeight="1" x14ac:dyDescent="0.25">
      <c r="A9" s="22" t="s">
        <v>125</v>
      </c>
      <c r="B9" s="23"/>
      <c r="C9" s="10" t="s">
        <v>127</v>
      </c>
      <c r="D9" s="5">
        <v>0.44166666666666665</v>
      </c>
      <c r="E9" s="5">
        <v>0.45885416666666662</v>
      </c>
      <c r="F9" s="5">
        <v>1.1342592592592591E-3</v>
      </c>
      <c r="G9" s="5">
        <v>4.1666666666666666E-3</v>
      </c>
      <c r="H9" s="31">
        <f t="shared" si="0"/>
        <v>1.6053240740740708E-2</v>
      </c>
      <c r="I9" s="31">
        <f t="shared" si="1"/>
        <v>2.0219907407407374E-2</v>
      </c>
      <c r="J9" s="32">
        <v>7</v>
      </c>
    </row>
    <row r="10" spans="1:11" ht="13.5" customHeight="1" x14ac:dyDescent="0.25">
      <c r="A10" s="13" t="s">
        <v>64</v>
      </c>
      <c r="B10" s="15"/>
      <c r="C10" s="11" t="s">
        <v>67</v>
      </c>
      <c r="D10" s="5">
        <v>0.42986111111111108</v>
      </c>
      <c r="E10" s="5">
        <v>0.44548611111111108</v>
      </c>
      <c r="F10" s="5">
        <v>0</v>
      </c>
      <c r="G10" s="5">
        <v>4.8611111111111112E-3</v>
      </c>
      <c r="H10" s="31">
        <f t="shared" si="0"/>
        <v>1.5625E-2</v>
      </c>
      <c r="I10" s="31">
        <f t="shared" si="1"/>
        <v>2.0486111111111111E-2</v>
      </c>
      <c r="J10" s="32">
        <v>8</v>
      </c>
    </row>
    <row r="11" spans="1:11" ht="13.5" customHeight="1" x14ac:dyDescent="0.25">
      <c r="A11" s="13" t="s">
        <v>48</v>
      </c>
      <c r="B11" s="15"/>
      <c r="C11" s="11" t="s">
        <v>12</v>
      </c>
      <c r="D11" s="5">
        <v>0.4375</v>
      </c>
      <c r="E11" s="5">
        <v>0.45665509259259257</v>
      </c>
      <c r="F11" s="5">
        <v>0</v>
      </c>
      <c r="G11" s="5">
        <v>1.3888888888888889E-3</v>
      </c>
      <c r="H11" s="31">
        <f t="shared" si="0"/>
        <v>1.9155092592592571E-2</v>
      </c>
      <c r="I11" s="31">
        <f t="shared" si="1"/>
        <v>2.0543981481481458E-2</v>
      </c>
      <c r="J11" s="32">
        <v>9</v>
      </c>
    </row>
    <row r="12" spans="1:11" ht="13.5" customHeight="1" x14ac:dyDescent="0.25">
      <c r="A12" s="13" t="s">
        <v>73</v>
      </c>
      <c r="B12" s="15"/>
      <c r="C12" s="10" t="s">
        <v>39</v>
      </c>
      <c r="D12" s="5">
        <v>0.44236111111111115</v>
      </c>
      <c r="E12" s="5">
        <v>0.4611574074074074</v>
      </c>
      <c r="F12" s="5">
        <v>8.9120370370370362E-4</v>
      </c>
      <c r="G12" s="5">
        <v>3.472222222222222E-3</v>
      </c>
      <c r="H12" s="31">
        <f t="shared" si="0"/>
        <v>1.7905092592592552E-2</v>
      </c>
      <c r="I12" s="31">
        <f t="shared" si="1"/>
        <v>2.1377314814814773E-2</v>
      </c>
      <c r="J12" s="32">
        <v>10</v>
      </c>
    </row>
    <row r="13" spans="1:11" ht="13.5" customHeight="1" x14ac:dyDescent="0.25">
      <c r="A13" s="22" t="s">
        <v>96</v>
      </c>
      <c r="B13" s="23"/>
      <c r="C13" s="10" t="s">
        <v>16</v>
      </c>
      <c r="D13" s="5">
        <v>0.43472222222222223</v>
      </c>
      <c r="E13" s="5">
        <v>0.45150462962962962</v>
      </c>
      <c r="F13" s="5">
        <v>9.6064814814814808E-4</v>
      </c>
      <c r="G13" s="5">
        <v>5.5555555555555558E-3</v>
      </c>
      <c r="H13" s="31">
        <f t="shared" si="0"/>
        <v>1.5821759259259237E-2</v>
      </c>
      <c r="I13" s="31">
        <f t="shared" si="1"/>
        <v>2.1377314814814793E-2</v>
      </c>
      <c r="J13" s="32">
        <v>11</v>
      </c>
    </row>
    <row r="14" spans="1:11" ht="13.5" customHeight="1" x14ac:dyDescent="0.25">
      <c r="A14" s="13" t="s">
        <v>49</v>
      </c>
      <c r="B14" s="15"/>
      <c r="C14" s="11" t="s">
        <v>12</v>
      </c>
      <c r="D14" s="5">
        <v>0.4284722222222222</v>
      </c>
      <c r="E14" s="5">
        <v>0.44503472222222223</v>
      </c>
      <c r="F14" s="5">
        <v>0</v>
      </c>
      <c r="G14" s="5">
        <v>5.5555555555555558E-3</v>
      </c>
      <c r="H14" s="31">
        <f t="shared" si="0"/>
        <v>1.6562500000000036E-2</v>
      </c>
      <c r="I14" s="31">
        <f t="shared" si="1"/>
        <v>2.2118055555555592E-2</v>
      </c>
      <c r="J14" s="32">
        <v>12</v>
      </c>
    </row>
    <row r="15" spans="1:11" ht="13.5" customHeight="1" x14ac:dyDescent="0.25">
      <c r="A15" s="22" t="s">
        <v>92</v>
      </c>
      <c r="B15" s="23"/>
      <c r="C15" s="11" t="s">
        <v>15</v>
      </c>
      <c r="D15" s="5">
        <v>0.43333333333333335</v>
      </c>
      <c r="E15" s="5">
        <v>0.45252314814814815</v>
      </c>
      <c r="F15" s="5">
        <v>4.3981481481481481E-4</v>
      </c>
      <c r="G15" s="5">
        <v>3.472222222222222E-3</v>
      </c>
      <c r="H15" s="31">
        <f t="shared" si="0"/>
        <v>1.8749999999999982E-2</v>
      </c>
      <c r="I15" s="31">
        <f t="shared" si="1"/>
        <v>2.2222222222222206E-2</v>
      </c>
      <c r="J15" s="32">
        <v>13</v>
      </c>
    </row>
    <row r="16" spans="1:11" ht="13.5" customHeight="1" x14ac:dyDescent="0.25">
      <c r="A16" s="22" t="s">
        <v>91</v>
      </c>
      <c r="B16" s="23"/>
      <c r="C16" s="11" t="s">
        <v>15</v>
      </c>
      <c r="D16" s="5">
        <v>0.43402777777777773</v>
      </c>
      <c r="E16" s="5">
        <v>0.45358796296296294</v>
      </c>
      <c r="F16" s="5">
        <v>1.2731481481481483E-3</v>
      </c>
      <c r="G16" s="5">
        <v>4.1666666666666666E-3</v>
      </c>
      <c r="H16" s="31">
        <f t="shared" si="0"/>
        <v>1.828703703703706E-2</v>
      </c>
      <c r="I16" s="31">
        <f t="shared" si="1"/>
        <v>2.2453703703703726E-2</v>
      </c>
      <c r="J16" s="32">
        <v>14</v>
      </c>
    </row>
    <row r="17" spans="1:10" ht="13.5" customHeight="1" x14ac:dyDescent="0.25">
      <c r="A17" s="22" t="s">
        <v>106</v>
      </c>
      <c r="B17" s="23"/>
      <c r="C17" s="11" t="s">
        <v>13</v>
      </c>
      <c r="D17" s="5">
        <v>0.43055555555555558</v>
      </c>
      <c r="E17" s="5">
        <v>0.45150462962962962</v>
      </c>
      <c r="F17" s="5">
        <v>7.175925925925927E-4</v>
      </c>
      <c r="G17" s="5">
        <v>2.7777777777777779E-3</v>
      </c>
      <c r="H17" s="31">
        <f t="shared" si="0"/>
        <v>2.0231481481481444E-2</v>
      </c>
      <c r="I17" s="31">
        <f t="shared" si="1"/>
        <v>2.3009259259259222E-2</v>
      </c>
      <c r="J17" s="32">
        <v>15</v>
      </c>
    </row>
    <row r="18" spans="1:10" ht="13.5" customHeight="1" x14ac:dyDescent="0.25">
      <c r="A18" s="29" t="s">
        <v>129</v>
      </c>
      <c r="B18" s="30"/>
      <c r="C18" s="10" t="s">
        <v>132</v>
      </c>
      <c r="D18" s="5">
        <v>0.42499999999999999</v>
      </c>
      <c r="E18" s="5">
        <v>0.44224537037037037</v>
      </c>
      <c r="F18" s="5">
        <v>0</v>
      </c>
      <c r="G18" s="5">
        <v>6.2499999999999995E-3</v>
      </c>
      <c r="H18" s="31">
        <f t="shared" si="0"/>
        <v>1.7245370370370383E-2</v>
      </c>
      <c r="I18" s="31">
        <f t="shared" si="1"/>
        <v>2.3495370370370382E-2</v>
      </c>
      <c r="J18" s="32">
        <v>16</v>
      </c>
    </row>
    <row r="19" spans="1:10" ht="13.5" customHeight="1" x14ac:dyDescent="0.25">
      <c r="A19" s="22" t="s">
        <v>90</v>
      </c>
      <c r="B19" s="23"/>
      <c r="C19" s="11" t="s">
        <v>15</v>
      </c>
      <c r="D19" s="5">
        <v>0.43888888888888888</v>
      </c>
      <c r="E19" s="5">
        <v>0.45856481481481487</v>
      </c>
      <c r="F19" s="5">
        <v>2.8935185185185189E-4</v>
      </c>
      <c r="G19" s="5">
        <v>4.1666666666666666E-3</v>
      </c>
      <c r="H19" s="31">
        <f t="shared" si="0"/>
        <v>1.9386574074074132E-2</v>
      </c>
      <c r="I19" s="31">
        <f t="shared" si="1"/>
        <v>2.3553240740740798E-2</v>
      </c>
      <c r="J19" s="32">
        <v>17</v>
      </c>
    </row>
    <row r="20" spans="1:10" ht="13.5" customHeight="1" x14ac:dyDescent="0.25">
      <c r="A20" s="13" t="s">
        <v>38</v>
      </c>
      <c r="B20" s="15"/>
      <c r="C20" s="11" t="s">
        <v>39</v>
      </c>
      <c r="D20" s="5">
        <v>0.43958333333333338</v>
      </c>
      <c r="E20" s="5">
        <v>0.46001157407407406</v>
      </c>
      <c r="F20" s="5">
        <v>8.1018518518518516E-4</v>
      </c>
      <c r="G20" s="5">
        <v>4.1666666666666666E-3</v>
      </c>
      <c r="H20" s="31">
        <f t="shared" si="0"/>
        <v>1.9618055555555493E-2</v>
      </c>
      <c r="I20" s="31">
        <f t="shared" si="1"/>
        <v>2.3784722222222159E-2</v>
      </c>
      <c r="J20" s="32">
        <v>18</v>
      </c>
    </row>
    <row r="21" spans="1:10" ht="13.5" customHeight="1" x14ac:dyDescent="0.25">
      <c r="A21" s="22" t="s">
        <v>85</v>
      </c>
      <c r="B21" s="23"/>
      <c r="C21" s="11" t="s">
        <v>86</v>
      </c>
      <c r="D21" s="5">
        <v>0.4368055555555555</v>
      </c>
      <c r="E21" s="5">
        <v>0.45474537037037038</v>
      </c>
      <c r="F21" s="5">
        <v>0</v>
      </c>
      <c r="G21" s="5">
        <v>6.2499999999999995E-3</v>
      </c>
      <c r="H21" s="31">
        <f t="shared" si="0"/>
        <v>1.7939814814814881E-2</v>
      </c>
      <c r="I21" s="31">
        <f t="shared" si="1"/>
        <v>2.4189814814814879E-2</v>
      </c>
      <c r="J21" s="32">
        <v>19</v>
      </c>
    </row>
    <row r="22" spans="1:10" ht="13.5" customHeight="1" x14ac:dyDescent="0.25">
      <c r="A22" s="13" t="s">
        <v>63</v>
      </c>
      <c r="B22" s="15"/>
      <c r="C22" s="11" t="s">
        <v>67</v>
      </c>
      <c r="D22" s="5">
        <v>0.44027777777777777</v>
      </c>
      <c r="E22" s="5">
        <v>0.46082175925925922</v>
      </c>
      <c r="F22" s="5">
        <v>8.1018518518518516E-4</v>
      </c>
      <c r="G22" s="5">
        <v>4.8611111111111112E-3</v>
      </c>
      <c r="H22" s="31">
        <f t="shared" si="0"/>
        <v>1.973379629629627E-2</v>
      </c>
      <c r="I22" s="31">
        <f t="shared" si="1"/>
        <v>2.4594907407407381E-2</v>
      </c>
      <c r="J22" s="32">
        <v>20</v>
      </c>
    </row>
    <row r="23" spans="1:10" ht="13.5" customHeight="1" x14ac:dyDescent="0.25">
      <c r="A23" s="13" t="s">
        <v>65</v>
      </c>
      <c r="B23" s="15"/>
      <c r="C23" s="11" t="s">
        <v>67</v>
      </c>
      <c r="D23" s="5">
        <v>0.44097222222222227</v>
      </c>
      <c r="E23" s="5">
        <v>0.46074074074074073</v>
      </c>
      <c r="F23" s="5">
        <v>6.9444444444444447E-4</v>
      </c>
      <c r="G23" s="5">
        <v>5.5555555555555558E-3</v>
      </c>
      <c r="H23" s="31">
        <f t="shared" si="0"/>
        <v>1.9074074074074018E-2</v>
      </c>
      <c r="I23" s="31">
        <f t="shared" si="1"/>
        <v>2.4629629629629574E-2</v>
      </c>
      <c r="J23" s="32">
        <v>21</v>
      </c>
    </row>
    <row r="24" spans="1:10" ht="13.5" customHeight="1" x14ac:dyDescent="0.25">
      <c r="A24" s="13" t="s">
        <v>66</v>
      </c>
      <c r="B24" s="15"/>
      <c r="C24" s="11" t="s">
        <v>67</v>
      </c>
      <c r="D24" s="5">
        <v>0.4381944444444445</v>
      </c>
      <c r="E24" s="5">
        <v>0.45787037037037037</v>
      </c>
      <c r="F24" s="5">
        <v>2.3148148148148146E-4</v>
      </c>
      <c r="G24" s="5">
        <v>5.5555555555555558E-3</v>
      </c>
      <c r="H24" s="31">
        <f t="shared" si="0"/>
        <v>1.9444444444444393E-2</v>
      </c>
      <c r="I24" s="31">
        <f t="shared" si="1"/>
        <v>2.4999999999999949E-2</v>
      </c>
      <c r="J24" s="32">
        <v>22</v>
      </c>
    </row>
    <row r="25" spans="1:10" ht="13.5" customHeight="1" x14ac:dyDescent="0.25">
      <c r="A25" s="22" t="s">
        <v>126</v>
      </c>
      <c r="B25" s="23"/>
      <c r="C25" s="10" t="s">
        <v>127</v>
      </c>
      <c r="D25" s="5">
        <v>0.4291666666666667</v>
      </c>
      <c r="E25" s="5">
        <v>0.45113425925925926</v>
      </c>
      <c r="F25" s="5">
        <v>0</v>
      </c>
      <c r="G25" s="5">
        <v>4.1666666666666666E-3</v>
      </c>
      <c r="H25" s="31">
        <f t="shared" si="0"/>
        <v>2.1967592592592566E-2</v>
      </c>
      <c r="I25" s="31">
        <f t="shared" si="1"/>
        <v>2.6134259259259232E-2</v>
      </c>
      <c r="J25" s="32">
        <v>23</v>
      </c>
    </row>
    <row r="26" spans="1:10" ht="13.5" customHeight="1" x14ac:dyDescent="0.25">
      <c r="A26" s="29" t="s">
        <v>150</v>
      </c>
      <c r="B26" s="30"/>
      <c r="C26" s="10" t="s">
        <v>127</v>
      </c>
      <c r="D26" s="5">
        <v>0.43124999999999997</v>
      </c>
      <c r="E26" s="5">
        <v>0.45252314814814815</v>
      </c>
      <c r="F26" s="5">
        <v>0</v>
      </c>
      <c r="G26" s="5">
        <v>4.8611111111111112E-3</v>
      </c>
      <c r="H26" s="31">
        <f t="shared" si="0"/>
        <v>2.127314814814818E-2</v>
      </c>
      <c r="I26" s="31">
        <f t="shared" si="1"/>
        <v>2.6134259259259291E-2</v>
      </c>
      <c r="J26" s="32">
        <v>24</v>
      </c>
    </row>
    <row r="27" spans="1:10" ht="13.5" customHeight="1" x14ac:dyDescent="0.25">
      <c r="A27" s="22" t="s">
        <v>105</v>
      </c>
      <c r="B27" s="23"/>
      <c r="C27" s="11" t="s">
        <v>13</v>
      </c>
      <c r="D27" s="5">
        <v>0.42638888888888887</v>
      </c>
      <c r="E27" s="5">
        <v>0.44776620370370374</v>
      </c>
      <c r="F27" s="5">
        <v>4.2824074074074075E-4</v>
      </c>
      <c r="G27" s="5">
        <v>5.5555555555555558E-3</v>
      </c>
      <c r="H27" s="31">
        <f t="shared" si="0"/>
        <v>2.0949074074074123E-2</v>
      </c>
      <c r="I27" s="31">
        <f t="shared" si="1"/>
        <v>2.650462962962968E-2</v>
      </c>
      <c r="J27" s="32">
        <v>25</v>
      </c>
    </row>
    <row r="28" spans="1:10" ht="13.5" customHeight="1" x14ac:dyDescent="0.25">
      <c r="A28" s="13" t="s">
        <v>46</v>
      </c>
      <c r="B28" s="15"/>
      <c r="C28" s="11" t="s">
        <v>12</v>
      </c>
      <c r="D28" s="5">
        <v>0.42430555555555555</v>
      </c>
      <c r="E28" s="5">
        <v>0.4446180555555555</v>
      </c>
      <c r="F28" s="5">
        <v>0</v>
      </c>
      <c r="G28" s="5">
        <v>6.2499999999999995E-3</v>
      </c>
      <c r="H28" s="31">
        <f t="shared" si="0"/>
        <v>2.0312499999999956E-2</v>
      </c>
      <c r="I28" s="31">
        <f t="shared" si="1"/>
        <v>2.6562499999999954E-2</v>
      </c>
      <c r="J28" s="32">
        <v>26</v>
      </c>
    </row>
    <row r="29" spans="1:10" ht="13.5" customHeight="1" x14ac:dyDescent="0.25">
      <c r="A29" s="13" t="s">
        <v>50</v>
      </c>
      <c r="B29" s="15"/>
      <c r="C29" s="11" t="s">
        <v>12</v>
      </c>
      <c r="D29" s="5">
        <v>0.43541666666666662</v>
      </c>
      <c r="E29" s="5">
        <v>0.4574421296296296</v>
      </c>
      <c r="F29" s="5">
        <v>0</v>
      </c>
      <c r="G29" s="5">
        <v>7.6388888888888886E-3</v>
      </c>
      <c r="H29" s="31">
        <f t="shared" si="0"/>
        <v>2.2025462962962983E-2</v>
      </c>
      <c r="I29" s="31">
        <f t="shared" si="1"/>
        <v>2.9664351851851872E-2</v>
      </c>
      <c r="J29" s="32">
        <v>27</v>
      </c>
    </row>
    <row r="30" spans="1:10" ht="13.5" customHeight="1" x14ac:dyDescent="0.25">
      <c r="A30" s="13" t="s">
        <v>47</v>
      </c>
      <c r="B30" s="15"/>
      <c r="C30" s="11" t="s">
        <v>12</v>
      </c>
      <c r="D30" s="5">
        <v>0.4236111111111111</v>
      </c>
      <c r="E30" s="5">
        <v>0.4470486111111111</v>
      </c>
      <c r="F30" s="5">
        <v>0</v>
      </c>
      <c r="G30" s="5">
        <v>6.9444444444444441E-3</v>
      </c>
      <c r="H30" s="31">
        <f t="shared" si="0"/>
        <v>2.34375E-2</v>
      </c>
      <c r="I30" s="31">
        <f t="shared" si="1"/>
        <v>3.0381944444444444E-2</v>
      </c>
      <c r="J30" s="32">
        <v>28</v>
      </c>
    </row>
    <row r="31" spans="1:10" ht="13.5" customHeight="1" x14ac:dyDescent="0.25">
      <c r="A31" s="24" t="s">
        <v>21</v>
      </c>
      <c r="B31" s="25"/>
      <c r="C31" s="26">
        <v>2</v>
      </c>
      <c r="D31" s="34"/>
      <c r="E31" s="34"/>
      <c r="F31" s="34"/>
      <c r="G31" s="34"/>
      <c r="H31" s="35"/>
      <c r="I31" s="35"/>
      <c r="J31" s="36"/>
    </row>
    <row r="32" spans="1:10" ht="13.5" customHeight="1" x14ac:dyDescent="0.25">
      <c r="A32" s="22" t="s">
        <v>81</v>
      </c>
      <c r="B32" s="23"/>
      <c r="C32" s="11" t="s">
        <v>82</v>
      </c>
      <c r="D32" s="6">
        <v>0.45624999999999999</v>
      </c>
      <c r="E32" s="6">
        <v>0.46834490740740736</v>
      </c>
      <c r="F32" s="6">
        <v>4.8611111111111104E-4</v>
      </c>
      <c r="G32" s="6">
        <v>1.3888888888888889E-3</v>
      </c>
      <c r="H32" s="33">
        <f t="shared" ref="H32:H48" si="2">E32-D32-F32</f>
        <v>1.1608796296296263E-2</v>
      </c>
      <c r="I32" s="33">
        <f t="shared" ref="I32:I48" si="3">H32+G32</f>
        <v>1.2997685185185152E-2</v>
      </c>
      <c r="J32" s="32">
        <v>1</v>
      </c>
    </row>
    <row r="33" spans="1:10" ht="13.5" customHeight="1" x14ac:dyDescent="0.25">
      <c r="A33" s="22" t="s">
        <v>17</v>
      </c>
      <c r="B33" s="23"/>
      <c r="C33" s="11" t="s">
        <v>16</v>
      </c>
      <c r="D33" s="6">
        <v>0.45416666666666666</v>
      </c>
      <c r="E33" s="6">
        <v>0.46703703703703708</v>
      </c>
      <c r="F33" s="6">
        <v>3.7037037037037035E-4</v>
      </c>
      <c r="G33" s="6">
        <v>1.3888888888888889E-3</v>
      </c>
      <c r="H33" s="33">
        <f t="shared" si="2"/>
        <v>1.2500000000000051E-2</v>
      </c>
      <c r="I33" s="33">
        <f t="shared" si="3"/>
        <v>1.388888888888894E-2</v>
      </c>
      <c r="J33" s="32">
        <v>2</v>
      </c>
    </row>
    <row r="34" spans="1:10" ht="13.5" customHeight="1" x14ac:dyDescent="0.25">
      <c r="A34" s="22" t="s">
        <v>14</v>
      </c>
      <c r="B34" s="23"/>
      <c r="C34" s="11" t="s">
        <v>40</v>
      </c>
      <c r="D34" s="6">
        <v>0.45208333333333334</v>
      </c>
      <c r="E34" s="6">
        <v>0.46432870370370366</v>
      </c>
      <c r="F34" s="6">
        <v>0</v>
      </c>
      <c r="G34" s="6">
        <v>2.7777777777777779E-3</v>
      </c>
      <c r="H34" s="33">
        <f t="shared" si="2"/>
        <v>1.2245370370370323E-2</v>
      </c>
      <c r="I34" s="33">
        <f t="shared" si="3"/>
        <v>1.5023148148148101E-2</v>
      </c>
      <c r="J34" s="32">
        <v>3</v>
      </c>
    </row>
    <row r="35" spans="1:10" ht="13.5" customHeight="1" x14ac:dyDescent="0.25">
      <c r="A35" s="13" t="s">
        <v>151</v>
      </c>
      <c r="B35" s="15"/>
      <c r="C35" s="10" t="s">
        <v>18</v>
      </c>
      <c r="D35" s="6">
        <v>0.45694444444444443</v>
      </c>
      <c r="E35" s="6">
        <v>0.4707175925925926</v>
      </c>
      <c r="F35" s="6">
        <v>6.7129629629629625E-4</v>
      </c>
      <c r="G35" s="6">
        <v>2.0833333333333333E-3</v>
      </c>
      <c r="H35" s="33">
        <f t="shared" si="2"/>
        <v>1.3101851851851877E-2</v>
      </c>
      <c r="I35" s="33">
        <f t="shared" si="3"/>
        <v>1.518518518518521E-2</v>
      </c>
      <c r="J35" s="32">
        <v>4</v>
      </c>
    </row>
    <row r="36" spans="1:10" ht="13.5" customHeight="1" x14ac:dyDescent="0.25">
      <c r="A36" s="29" t="s">
        <v>148</v>
      </c>
      <c r="B36" s="28"/>
      <c r="C36" s="11" t="s">
        <v>11</v>
      </c>
      <c r="D36" s="6">
        <v>0.44722222222222219</v>
      </c>
      <c r="E36" s="6">
        <v>0.46259259259259261</v>
      </c>
      <c r="F36" s="6">
        <v>0</v>
      </c>
      <c r="G36" s="6">
        <v>1.3888888888888889E-3</v>
      </c>
      <c r="H36" s="33">
        <f t="shared" si="2"/>
        <v>1.5370370370370423E-2</v>
      </c>
      <c r="I36" s="33">
        <f t="shared" si="3"/>
        <v>1.6759259259259311E-2</v>
      </c>
      <c r="J36" s="32">
        <v>5</v>
      </c>
    </row>
    <row r="37" spans="1:10" ht="13.5" customHeight="1" x14ac:dyDescent="0.25">
      <c r="A37" s="29" t="s">
        <v>134</v>
      </c>
      <c r="B37" s="28"/>
      <c r="C37" s="11" t="s">
        <v>11</v>
      </c>
      <c r="D37" s="6">
        <v>0.44791666666666669</v>
      </c>
      <c r="E37" s="6">
        <v>0.46315972222222218</v>
      </c>
      <c r="F37" s="6">
        <v>1.1111111111111111E-3</v>
      </c>
      <c r="G37" s="6">
        <v>2.7777777777777779E-3</v>
      </c>
      <c r="H37" s="33">
        <f t="shared" si="2"/>
        <v>1.4131944444444385E-2</v>
      </c>
      <c r="I37" s="33">
        <f t="shared" si="3"/>
        <v>1.6909722222222163E-2</v>
      </c>
      <c r="J37" s="32">
        <v>6</v>
      </c>
    </row>
    <row r="38" spans="1:10" ht="13.5" customHeight="1" x14ac:dyDescent="0.25">
      <c r="A38" s="13" t="s">
        <v>51</v>
      </c>
      <c r="B38" s="15"/>
      <c r="C38" s="10" t="s">
        <v>12</v>
      </c>
      <c r="D38" s="6">
        <v>0.44513888888888892</v>
      </c>
      <c r="E38" s="6">
        <v>0.45899305555555553</v>
      </c>
      <c r="F38" s="6">
        <v>6.7129629629629625E-4</v>
      </c>
      <c r="G38" s="6">
        <v>4.8611111111111112E-3</v>
      </c>
      <c r="H38" s="33">
        <f t="shared" si="2"/>
        <v>1.3182870370370315E-2</v>
      </c>
      <c r="I38" s="33">
        <f t="shared" si="3"/>
        <v>1.8043981481481425E-2</v>
      </c>
      <c r="J38" s="32">
        <v>7</v>
      </c>
    </row>
    <row r="39" spans="1:10" ht="13.5" customHeight="1" x14ac:dyDescent="0.25">
      <c r="A39" s="29" t="s">
        <v>133</v>
      </c>
      <c r="B39" s="28"/>
      <c r="C39" s="11" t="s">
        <v>11</v>
      </c>
      <c r="D39" s="6">
        <v>0.45277777777777778</v>
      </c>
      <c r="E39" s="6">
        <v>0.46937500000000004</v>
      </c>
      <c r="F39" s="6">
        <v>9.9537037037037042E-4</v>
      </c>
      <c r="G39" s="6">
        <v>2.7777777777777779E-3</v>
      </c>
      <c r="H39" s="33">
        <f t="shared" si="2"/>
        <v>1.5601851851851893E-2</v>
      </c>
      <c r="I39" s="33">
        <f t="shared" si="3"/>
        <v>1.8379629629629669E-2</v>
      </c>
      <c r="J39" s="32">
        <v>8</v>
      </c>
    </row>
    <row r="40" spans="1:10" ht="13.5" customHeight="1" x14ac:dyDescent="0.25">
      <c r="A40" s="22" t="s">
        <v>89</v>
      </c>
      <c r="B40" s="23"/>
      <c r="C40" s="11" t="s">
        <v>86</v>
      </c>
      <c r="D40" s="6">
        <v>0.45347222222222222</v>
      </c>
      <c r="E40" s="6">
        <v>0.47013888888888888</v>
      </c>
      <c r="F40" s="6">
        <v>5.6712962962962956E-4</v>
      </c>
      <c r="G40" s="6">
        <v>2.7777777777777779E-3</v>
      </c>
      <c r="H40" s="33">
        <f t="shared" si="2"/>
        <v>1.6099537037037034E-2</v>
      </c>
      <c r="I40" s="33">
        <f t="shared" si="3"/>
        <v>1.8877314814814812E-2</v>
      </c>
      <c r="J40" s="32">
        <v>9</v>
      </c>
    </row>
    <row r="41" spans="1:10" ht="13.5" customHeight="1" x14ac:dyDescent="0.25">
      <c r="A41" s="13" t="s">
        <v>75</v>
      </c>
      <c r="B41" s="15"/>
      <c r="C41" s="11" t="s">
        <v>39</v>
      </c>
      <c r="D41" s="6">
        <v>0.4465277777777778</v>
      </c>
      <c r="E41" s="6">
        <v>0.4619328703703704</v>
      </c>
      <c r="F41" s="6">
        <v>0</v>
      </c>
      <c r="G41" s="6">
        <v>3.472222222222222E-3</v>
      </c>
      <c r="H41" s="33">
        <f t="shared" si="2"/>
        <v>1.5405092592592595E-2</v>
      </c>
      <c r="I41" s="33">
        <f t="shared" si="3"/>
        <v>1.8877314814814819E-2</v>
      </c>
      <c r="J41" s="32">
        <v>10</v>
      </c>
    </row>
    <row r="42" spans="1:10" ht="13.5" customHeight="1" x14ac:dyDescent="0.25">
      <c r="A42" s="13" t="s">
        <v>52</v>
      </c>
      <c r="B42" s="15"/>
      <c r="C42" s="11" t="s">
        <v>12</v>
      </c>
      <c r="D42" s="6">
        <v>0.4548611111111111</v>
      </c>
      <c r="E42" s="6">
        <v>0.47054398148148152</v>
      </c>
      <c r="F42" s="6">
        <v>2.0833333333333335E-4</v>
      </c>
      <c r="G42" s="6">
        <v>3.472222222222222E-3</v>
      </c>
      <c r="H42" s="33">
        <f t="shared" si="2"/>
        <v>1.5474537037037083E-2</v>
      </c>
      <c r="I42" s="33">
        <f t="shared" si="3"/>
        <v>1.8946759259259306E-2</v>
      </c>
      <c r="J42" s="32">
        <v>11</v>
      </c>
    </row>
    <row r="43" spans="1:10" ht="13.5" customHeight="1" x14ac:dyDescent="0.25">
      <c r="A43" s="22" t="s">
        <v>128</v>
      </c>
      <c r="B43" s="21"/>
      <c r="C43" s="11" t="s">
        <v>127</v>
      </c>
      <c r="D43" s="6">
        <v>0.45069444444444445</v>
      </c>
      <c r="E43" s="6">
        <v>0.46863425925925922</v>
      </c>
      <c r="F43" s="6">
        <v>3.5879629629629635E-4</v>
      </c>
      <c r="G43" s="6">
        <v>2.0833333333333333E-3</v>
      </c>
      <c r="H43" s="33">
        <f t="shared" si="2"/>
        <v>1.7581018518518472E-2</v>
      </c>
      <c r="I43" s="33">
        <f t="shared" si="3"/>
        <v>1.9664351851851804E-2</v>
      </c>
      <c r="J43" s="32">
        <v>12</v>
      </c>
    </row>
    <row r="44" spans="1:10" ht="13.5" customHeight="1" x14ac:dyDescent="0.25">
      <c r="A44" s="22" t="s">
        <v>98</v>
      </c>
      <c r="B44" s="23"/>
      <c r="C44" s="11" t="s">
        <v>16</v>
      </c>
      <c r="D44" s="6">
        <v>0.44861111111111113</v>
      </c>
      <c r="E44" s="6">
        <v>0.46494212962962966</v>
      </c>
      <c r="F44" s="6">
        <v>0</v>
      </c>
      <c r="G44" s="6">
        <v>3.472222222222222E-3</v>
      </c>
      <c r="H44" s="33">
        <f t="shared" si="2"/>
        <v>1.6331018518518536E-2</v>
      </c>
      <c r="I44" s="33">
        <f t="shared" si="3"/>
        <v>1.980324074074076E-2</v>
      </c>
      <c r="J44" s="32">
        <v>13</v>
      </c>
    </row>
    <row r="45" spans="1:10" ht="13.5" customHeight="1" x14ac:dyDescent="0.25">
      <c r="A45" s="22" t="s">
        <v>120</v>
      </c>
      <c r="B45" s="21"/>
      <c r="C45" s="10" t="s">
        <v>18</v>
      </c>
      <c r="D45" s="6">
        <v>0.45</v>
      </c>
      <c r="E45" s="6">
        <v>0.46622685185185181</v>
      </c>
      <c r="F45" s="6">
        <v>0</v>
      </c>
      <c r="G45" s="6">
        <v>4.1666666666666666E-3</v>
      </c>
      <c r="H45" s="33">
        <f t="shared" si="2"/>
        <v>1.6226851851851798E-2</v>
      </c>
      <c r="I45" s="33">
        <f t="shared" si="3"/>
        <v>2.0393518518518464E-2</v>
      </c>
      <c r="J45" s="32">
        <v>14</v>
      </c>
    </row>
    <row r="46" spans="1:10" ht="13.5" customHeight="1" x14ac:dyDescent="0.25">
      <c r="A46" s="22" t="s">
        <v>88</v>
      </c>
      <c r="B46" s="23"/>
      <c r="C46" s="11" t="s">
        <v>86</v>
      </c>
      <c r="D46" s="6">
        <v>0.4458333333333333</v>
      </c>
      <c r="E46" s="6">
        <v>0.46258101851851857</v>
      </c>
      <c r="F46" s="6">
        <v>2.3148148148148146E-4</v>
      </c>
      <c r="G46" s="6">
        <v>4.1666666666666666E-3</v>
      </c>
      <c r="H46" s="33">
        <f t="shared" si="2"/>
        <v>1.6516203703703786E-2</v>
      </c>
      <c r="I46" s="33">
        <f t="shared" si="3"/>
        <v>2.0682870370370452E-2</v>
      </c>
      <c r="J46" s="32">
        <v>15</v>
      </c>
    </row>
    <row r="47" spans="1:10" ht="13.5" customHeight="1" x14ac:dyDescent="0.25">
      <c r="A47" s="13" t="s">
        <v>74</v>
      </c>
      <c r="B47" s="15"/>
      <c r="C47" s="11" t="s">
        <v>39</v>
      </c>
      <c r="D47" s="6">
        <v>0.44930555555555557</v>
      </c>
      <c r="E47" s="6">
        <v>0.4685185185185185</v>
      </c>
      <c r="F47" s="6">
        <v>2.6620370370370372E-4</v>
      </c>
      <c r="G47" s="6">
        <v>4.1666666666666666E-3</v>
      </c>
      <c r="H47" s="33">
        <f t="shared" si="2"/>
        <v>1.8946759259259229E-2</v>
      </c>
      <c r="I47" s="33">
        <f t="shared" si="3"/>
        <v>2.3113425925925895E-2</v>
      </c>
      <c r="J47" s="32">
        <v>16</v>
      </c>
    </row>
    <row r="48" spans="1:10" ht="13.5" customHeight="1" x14ac:dyDescent="0.25">
      <c r="A48" s="22" t="s">
        <v>87</v>
      </c>
      <c r="B48" s="23"/>
      <c r="C48" s="11" t="s">
        <v>86</v>
      </c>
      <c r="D48" s="6">
        <v>0.4513888888888889</v>
      </c>
      <c r="E48" s="6">
        <v>0.47021990740740738</v>
      </c>
      <c r="F48" s="6">
        <v>0</v>
      </c>
      <c r="G48" s="6">
        <v>6.9444444444444441E-3</v>
      </c>
      <c r="H48" s="33">
        <f t="shared" si="2"/>
        <v>1.8831018518518483E-2</v>
      </c>
      <c r="I48" s="33">
        <f t="shared" si="3"/>
        <v>2.5775462962962927E-2</v>
      </c>
      <c r="J48" s="32">
        <v>17</v>
      </c>
    </row>
    <row r="49" spans="1:10" ht="13.5" customHeight="1" x14ac:dyDescent="0.25">
      <c r="A49" s="24" t="s">
        <v>26</v>
      </c>
      <c r="B49" s="25"/>
      <c r="C49" s="26">
        <v>3</v>
      </c>
      <c r="D49" s="34"/>
      <c r="E49" s="34"/>
      <c r="F49" s="34"/>
      <c r="G49" s="34"/>
      <c r="H49" s="35"/>
      <c r="I49" s="35"/>
      <c r="J49" s="36"/>
    </row>
    <row r="50" spans="1:10" ht="13.5" customHeight="1" x14ac:dyDescent="0.25">
      <c r="A50" s="29" t="s">
        <v>135</v>
      </c>
      <c r="B50" s="28"/>
      <c r="C50" s="14" t="s">
        <v>11</v>
      </c>
      <c r="D50" s="6">
        <v>0.46319444444444446</v>
      </c>
      <c r="E50" s="6">
        <v>0.47523148148148148</v>
      </c>
      <c r="F50" s="6">
        <v>0</v>
      </c>
      <c r="G50" s="6">
        <v>3.472222222222222E-3</v>
      </c>
      <c r="H50" s="33">
        <f t="shared" ref="H50:H62" si="4">E50-D50-F50</f>
        <v>1.2037037037037013E-2</v>
      </c>
      <c r="I50" s="33">
        <f t="shared" ref="I50:I62" si="5">H50+G50</f>
        <v>1.5509259259259235E-2</v>
      </c>
      <c r="J50" s="32">
        <v>1</v>
      </c>
    </row>
    <row r="51" spans="1:10" ht="13.5" customHeight="1" x14ac:dyDescent="0.25">
      <c r="A51" s="13" t="s">
        <v>69</v>
      </c>
      <c r="B51" s="15"/>
      <c r="C51" s="10" t="s">
        <v>67</v>
      </c>
      <c r="D51" s="6">
        <v>0.46388888888888885</v>
      </c>
      <c r="E51" s="6">
        <v>0.48019675925925925</v>
      </c>
      <c r="F51" s="6">
        <v>5.2083333333333333E-4</v>
      </c>
      <c r="G51" s="6">
        <v>1.3888888888888889E-3</v>
      </c>
      <c r="H51" s="33">
        <f t="shared" si="4"/>
        <v>1.5787037037037068E-2</v>
      </c>
      <c r="I51" s="33">
        <f t="shared" si="5"/>
        <v>1.7175925925925956E-2</v>
      </c>
      <c r="J51" s="32">
        <v>2</v>
      </c>
    </row>
    <row r="52" spans="1:10" ht="13.5" customHeight="1" x14ac:dyDescent="0.25">
      <c r="A52" s="13" t="s">
        <v>53</v>
      </c>
      <c r="B52" s="15"/>
      <c r="C52" s="10" t="s">
        <v>12</v>
      </c>
      <c r="D52" s="6">
        <v>0.45902777777777781</v>
      </c>
      <c r="E52" s="6">
        <v>0.47548611111111111</v>
      </c>
      <c r="F52" s="6">
        <v>3.9351851851851852E-4</v>
      </c>
      <c r="G52" s="6">
        <v>3.472222222222222E-3</v>
      </c>
      <c r="H52" s="33">
        <f t="shared" si="4"/>
        <v>1.6064814814814778E-2</v>
      </c>
      <c r="I52" s="33">
        <f t="shared" si="5"/>
        <v>1.9537037037036999E-2</v>
      </c>
      <c r="J52" s="32">
        <v>3</v>
      </c>
    </row>
    <row r="53" spans="1:10" ht="13.5" customHeight="1" x14ac:dyDescent="0.25">
      <c r="A53" s="13" t="s">
        <v>70</v>
      </c>
      <c r="B53" s="15"/>
      <c r="C53" s="10" t="s">
        <v>67</v>
      </c>
      <c r="D53" s="6">
        <v>0.46111111111111108</v>
      </c>
      <c r="E53" s="6">
        <v>0.47803240740740738</v>
      </c>
      <c r="F53" s="6">
        <v>0</v>
      </c>
      <c r="G53" s="6">
        <v>2.7777777777777779E-3</v>
      </c>
      <c r="H53" s="33">
        <f t="shared" si="4"/>
        <v>1.6921296296296295E-2</v>
      </c>
      <c r="I53" s="33">
        <f t="shared" si="5"/>
        <v>1.9699074074074074E-2</v>
      </c>
      <c r="J53" s="32">
        <v>4</v>
      </c>
    </row>
    <row r="54" spans="1:10" ht="13.5" customHeight="1" x14ac:dyDescent="0.25">
      <c r="A54" s="22" t="s">
        <v>121</v>
      </c>
      <c r="B54" s="21"/>
      <c r="C54" s="10" t="s">
        <v>18</v>
      </c>
      <c r="D54" s="6">
        <v>0.45763888888888887</v>
      </c>
      <c r="E54" s="6">
        <v>0.47497685185185184</v>
      </c>
      <c r="F54" s="6">
        <v>0</v>
      </c>
      <c r="G54" s="6">
        <v>2.7777777777777779E-3</v>
      </c>
      <c r="H54" s="33">
        <f t="shared" si="4"/>
        <v>1.7337962962962972E-2</v>
      </c>
      <c r="I54" s="33">
        <f t="shared" si="5"/>
        <v>2.011574074074075E-2</v>
      </c>
      <c r="J54" s="32">
        <v>5</v>
      </c>
    </row>
    <row r="55" spans="1:10" ht="13.5" customHeight="1" x14ac:dyDescent="0.25">
      <c r="A55" s="22" t="s">
        <v>107</v>
      </c>
      <c r="B55" s="23"/>
      <c r="C55" s="10" t="s">
        <v>13</v>
      </c>
      <c r="D55" s="6">
        <v>0.4597222222222222</v>
      </c>
      <c r="E55" s="6">
        <v>0.47410879629629626</v>
      </c>
      <c r="F55" s="6">
        <v>0</v>
      </c>
      <c r="G55" s="6">
        <v>6.2499999999999995E-3</v>
      </c>
      <c r="H55" s="33">
        <f t="shared" si="4"/>
        <v>1.4386574074074066E-2</v>
      </c>
      <c r="I55" s="33">
        <f t="shared" si="5"/>
        <v>2.0636574074074064E-2</v>
      </c>
      <c r="J55" s="32">
        <v>6</v>
      </c>
    </row>
    <row r="56" spans="1:10" ht="13.5" customHeight="1" x14ac:dyDescent="0.25">
      <c r="A56" s="13" t="s">
        <v>68</v>
      </c>
      <c r="B56" s="15"/>
      <c r="C56" s="10" t="s">
        <v>67</v>
      </c>
      <c r="D56" s="6">
        <v>0.46249999999999997</v>
      </c>
      <c r="E56" s="6">
        <v>0.4800462962962963</v>
      </c>
      <c r="F56" s="6">
        <v>0</v>
      </c>
      <c r="G56" s="6">
        <v>4.1666666666666666E-3</v>
      </c>
      <c r="H56" s="33">
        <f t="shared" si="4"/>
        <v>1.7546296296296338E-2</v>
      </c>
      <c r="I56" s="33">
        <f t="shared" si="5"/>
        <v>2.1712962962963003E-2</v>
      </c>
      <c r="J56" s="32">
        <v>7</v>
      </c>
    </row>
    <row r="57" spans="1:10" ht="13.5" customHeight="1" x14ac:dyDescent="0.25">
      <c r="A57" s="29" t="s">
        <v>136</v>
      </c>
      <c r="B57" s="28"/>
      <c r="C57" s="14" t="s">
        <v>11</v>
      </c>
      <c r="D57" s="6">
        <v>0.46597222222222223</v>
      </c>
      <c r="E57" s="6">
        <v>0.48554398148148148</v>
      </c>
      <c r="F57" s="6">
        <v>9.1435185185185185E-4</v>
      </c>
      <c r="G57" s="6">
        <v>3.472222222222222E-3</v>
      </c>
      <c r="H57" s="33">
        <f t="shared" si="4"/>
        <v>1.8657407407407397E-2</v>
      </c>
      <c r="I57" s="33">
        <f t="shared" si="5"/>
        <v>2.2129629629629617E-2</v>
      </c>
      <c r="J57" s="32">
        <v>8</v>
      </c>
    </row>
    <row r="58" spans="1:10" ht="13.5" customHeight="1" x14ac:dyDescent="0.25">
      <c r="A58" s="27" t="s">
        <v>108</v>
      </c>
      <c r="B58" s="23"/>
      <c r="C58" s="10" t="s">
        <v>13</v>
      </c>
      <c r="D58" s="6">
        <v>0.45833333333333331</v>
      </c>
      <c r="E58" s="6">
        <v>0.47774305555555552</v>
      </c>
      <c r="F58" s="6">
        <v>7.0601851851851847E-4</v>
      </c>
      <c r="G58" s="6">
        <v>3.472222222222222E-3</v>
      </c>
      <c r="H58" s="33">
        <f t="shared" si="4"/>
        <v>1.8703703703703684E-2</v>
      </c>
      <c r="I58" s="33">
        <f t="shared" si="5"/>
        <v>2.2175925925925905E-2</v>
      </c>
      <c r="J58" s="32">
        <v>9</v>
      </c>
    </row>
    <row r="59" spans="1:10" ht="13.5" customHeight="1" x14ac:dyDescent="0.25">
      <c r="A59" s="13" t="s">
        <v>76</v>
      </c>
      <c r="B59" s="15"/>
      <c r="C59" s="10" t="s">
        <v>39</v>
      </c>
      <c r="D59" s="6">
        <v>0.46180555555555558</v>
      </c>
      <c r="E59" s="6">
        <v>0.47799768518518521</v>
      </c>
      <c r="F59" s="6">
        <v>2.6620370370370372E-4</v>
      </c>
      <c r="G59" s="6">
        <v>6.9444444444444441E-3</v>
      </c>
      <c r="H59" s="33">
        <f t="shared" si="4"/>
        <v>1.5925925925925923E-2</v>
      </c>
      <c r="I59" s="33">
        <f t="shared" si="5"/>
        <v>2.2870370370370367E-2</v>
      </c>
      <c r="J59" s="32">
        <v>10</v>
      </c>
    </row>
    <row r="60" spans="1:10" ht="13.5" customHeight="1" x14ac:dyDescent="0.25">
      <c r="A60" s="29" t="s">
        <v>149</v>
      </c>
      <c r="B60" s="28"/>
      <c r="C60" s="14" t="s">
        <v>15</v>
      </c>
      <c r="D60" s="6">
        <v>0.46527777777777773</v>
      </c>
      <c r="E60" s="6">
        <v>0.48296296296296298</v>
      </c>
      <c r="F60" s="6">
        <v>0</v>
      </c>
      <c r="G60" s="6">
        <v>5.5555555555555558E-3</v>
      </c>
      <c r="H60" s="33">
        <f t="shared" si="4"/>
        <v>1.7685185185185248E-2</v>
      </c>
      <c r="I60" s="33">
        <f t="shared" si="5"/>
        <v>2.3240740740740805E-2</v>
      </c>
      <c r="J60" s="32">
        <v>11</v>
      </c>
    </row>
    <row r="61" spans="1:10" ht="13.5" customHeight="1" x14ac:dyDescent="0.25">
      <c r="A61" s="22" t="s">
        <v>94</v>
      </c>
      <c r="B61" s="23"/>
      <c r="C61" s="10" t="s">
        <v>15</v>
      </c>
      <c r="D61" s="6">
        <v>0.46458333333333335</v>
      </c>
      <c r="E61" s="6">
        <v>0.48371527777777779</v>
      </c>
      <c r="F61" s="6">
        <v>6.7129629629629625E-4</v>
      </c>
      <c r="G61" s="6">
        <v>6.2499999999999995E-3</v>
      </c>
      <c r="H61" s="33">
        <f t="shared" si="4"/>
        <v>1.8460648148148143E-2</v>
      </c>
      <c r="I61" s="33">
        <f t="shared" si="5"/>
        <v>2.4710648148148141E-2</v>
      </c>
      <c r="J61" s="32">
        <v>12</v>
      </c>
    </row>
    <row r="62" spans="1:10" ht="13.5" customHeight="1" x14ac:dyDescent="0.25">
      <c r="A62" s="22" t="s">
        <v>80</v>
      </c>
      <c r="B62" s="23"/>
      <c r="C62" s="10" t="s">
        <v>67</v>
      </c>
      <c r="D62" s="6">
        <v>0.4604166666666667</v>
      </c>
      <c r="E62" s="6">
        <v>0.48060185185185184</v>
      </c>
      <c r="F62" s="6">
        <v>4.2824074074074075E-4</v>
      </c>
      <c r="G62" s="6">
        <v>6.2499999999999995E-3</v>
      </c>
      <c r="H62" s="33">
        <f t="shared" si="4"/>
        <v>1.97569444444444E-2</v>
      </c>
      <c r="I62" s="33">
        <f t="shared" si="5"/>
        <v>2.6006944444444399E-2</v>
      </c>
      <c r="J62" s="32">
        <v>13</v>
      </c>
    </row>
    <row r="63" spans="1:10" ht="13.5" customHeight="1" x14ac:dyDescent="0.25">
      <c r="A63" s="24" t="s">
        <v>30</v>
      </c>
      <c r="B63" s="25"/>
      <c r="C63" s="26">
        <v>4</v>
      </c>
      <c r="D63" s="34"/>
      <c r="E63" s="34"/>
      <c r="F63" s="34"/>
      <c r="G63" s="34"/>
      <c r="H63" s="35"/>
      <c r="I63" s="35"/>
      <c r="J63" s="36"/>
    </row>
    <row r="64" spans="1:10" ht="13.5" customHeight="1" x14ac:dyDescent="0.25">
      <c r="A64" s="22" t="s">
        <v>22</v>
      </c>
      <c r="B64" s="21"/>
      <c r="C64" s="12" t="s">
        <v>40</v>
      </c>
      <c r="D64" s="6">
        <v>0.47361111111111098</v>
      </c>
      <c r="E64" s="6">
        <v>0.48638888888888893</v>
      </c>
      <c r="F64" s="6">
        <v>1.1574074074074073E-4</v>
      </c>
      <c r="G64" s="6">
        <v>0</v>
      </c>
      <c r="H64" s="33">
        <f t="shared" ref="H64:H82" si="6">E64-D64-F64</f>
        <v>1.2662037037037202E-2</v>
      </c>
      <c r="I64" s="33">
        <f t="shared" ref="I64:I82" si="7">H64+G64</f>
        <v>1.2662037037037202E-2</v>
      </c>
      <c r="J64" s="32">
        <v>1</v>
      </c>
    </row>
    <row r="65" spans="1:11" ht="13.5" customHeight="1" x14ac:dyDescent="0.25">
      <c r="A65" s="22" t="s">
        <v>99</v>
      </c>
      <c r="B65" s="23"/>
      <c r="C65" s="12" t="s">
        <v>16</v>
      </c>
      <c r="D65" s="6">
        <v>0.47499999999999998</v>
      </c>
      <c r="E65" s="6">
        <v>0.48734953703703704</v>
      </c>
      <c r="F65" s="6">
        <v>0</v>
      </c>
      <c r="G65" s="6">
        <v>6.9444444444444447E-4</v>
      </c>
      <c r="H65" s="33">
        <f t="shared" si="6"/>
        <v>1.2349537037037062E-2</v>
      </c>
      <c r="I65" s="33">
        <f t="shared" si="7"/>
        <v>1.3043981481481505E-2</v>
      </c>
      <c r="J65" s="32">
        <v>2</v>
      </c>
    </row>
    <row r="66" spans="1:11" ht="13.5" customHeight="1" x14ac:dyDescent="0.25">
      <c r="A66" s="22" t="s">
        <v>143</v>
      </c>
      <c r="B66" s="21"/>
      <c r="C66" s="12" t="s">
        <v>40</v>
      </c>
      <c r="D66" s="6">
        <v>0.47083333333333338</v>
      </c>
      <c r="E66" s="6">
        <v>0.48333333333333334</v>
      </c>
      <c r="F66" s="6">
        <v>5.6712962962962956E-4</v>
      </c>
      <c r="G66" s="6">
        <v>1.3888888888888889E-3</v>
      </c>
      <c r="H66" s="33">
        <f t="shared" si="6"/>
        <v>1.1932870370370326E-2</v>
      </c>
      <c r="I66" s="33">
        <f t="shared" si="7"/>
        <v>1.3321759259259216E-2</v>
      </c>
      <c r="J66" s="32">
        <v>3</v>
      </c>
    </row>
    <row r="67" spans="1:11" ht="13.5" customHeight="1" x14ac:dyDescent="0.25">
      <c r="A67" s="22" t="s">
        <v>42</v>
      </c>
      <c r="B67" s="21"/>
      <c r="C67" s="10" t="s">
        <v>18</v>
      </c>
      <c r="D67" s="6">
        <v>0.46875</v>
      </c>
      <c r="E67" s="6">
        <v>0.48273148148148143</v>
      </c>
      <c r="F67" s="6">
        <v>1.3773148148148147E-3</v>
      </c>
      <c r="G67" s="6">
        <v>1.3888888888888889E-3</v>
      </c>
      <c r="H67" s="33">
        <f t="shared" si="6"/>
        <v>1.2604166666666614E-2</v>
      </c>
      <c r="I67" s="33">
        <f t="shared" si="7"/>
        <v>1.3993055555555503E-2</v>
      </c>
      <c r="J67" s="32">
        <v>4</v>
      </c>
    </row>
    <row r="68" spans="1:11" ht="13.5" customHeight="1" x14ac:dyDescent="0.25">
      <c r="A68" s="22" t="s">
        <v>25</v>
      </c>
      <c r="B68" s="23"/>
      <c r="C68" s="12" t="s">
        <v>16</v>
      </c>
      <c r="D68" s="6">
        <v>0.47777777777777702</v>
      </c>
      <c r="E68" s="6">
        <v>0.48996527777777782</v>
      </c>
      <c r="F68" s="6">
        <v>0</v>
      </c>
      <c r="G68" s="6">
        <v>2.0833333333333333E-3</v>
      </c>
      <c r="H68" s="33">
        <f t="shared" si="6"/>
        <v>1.2187500000000795E-2</v>
      </c>
      <c r="I68" s="33">
        <f t="shared" si="7"/>
        <v>1.4270833333334128E-2</v>
      </c>
      <c r="J68" s="32">
        <v>5</v>
      </c>
    </row>
    <row r="69" spans="1:11" ht="13.5" customHeight="1" x14ac:dyDescent="0.25">
      <c r="A69" s="22" t="s">
        <v>147</v>
      </c>
      <c r="B69" s="21"/>
      <c r="C69" s="12" t="s">
        <v>141</v>
      </c>
      <c r="D69" s="6">
        <v>0.47569444444444398</v>
      </c>
      <c r="E69" s="6">
        <v>0.48935185185185182</v>
      </c>
      <c r="F69" s="6">
        <v>0</v>
      </c>
      <c r="G69" s="6">
        <v>1.3888888888888889E-3</v>
      </c>
      <c r="H69" s="33">
        <f t="shared" si="6"/>
        <v>1.365740740740784E-2</v>
      </c>
      <c r="I69" s="33">
        <f t="shared" si="7"/>
        <v>1.5046296296296729E-2</v>
      </c>
      <c r="J69" s="32">
        <v>6</v>
      </c>
    </row>
    <row r="70" spans="1:11" ht="13.5" customHeight="1" x14ac:dyDescent="0.25">
      <c r="A70" s="27" t="s">
        <v>112</v>
      </c>
      <c r="B70" s="23"/>
      <c r="C70" s="12" t="s">
        <v>13</v>
      </c>
      <c r="D70" s="6">
        <v>0.47222222222222227</v>
      </c>
      <c r="E70" s="6">
        <v>0.48626157407407411</v>
      </c>
      <c r="F70" s="6">
        <v>2.199074074074074E-4</v>
      </c>
      <c r="G70" s="6">
        <v>1.3888888888888889E-3</v>
      </c>
      <c r="H70" s="33">
        <f t="shared" si="6"/>
        <v>1.3819444444444436E-2</v>
      </c>
      <c r="I70" s="33">
        <f t="shared" si="7"/>
        <v>1.5208333333333325E-2</v>
      </c>
      <c r="J70" s="32">
        <v>7</v>
      </c>
    </row>
    <row r="71" spans="1:11" ht="13.5" customHeight="1" x14ac:dyDescent="0.25">
      <c r="A71" s="22" t="s">
        <v>110</v>
      </c>
      <c r="B71" s="23"/>
      <c r="C71" s="12" t="s">
        <v>13</v>
      </c>
      <c r="D71" s="6">
        <v>0.4680555555555555</v>
      </c>
      <c r="E71" s="6">
        <v>0.48218749999999999</v>
      </c>
      <c r="F71" s="6">
        <v>1.3078703703703705E-3</v>
      </c>
      <c r="G71" s="6">
        <v>2.7777777777777779E-3</v>
      </c>
      <c r="H71" s="33">
        <f t="shared" si="6"/>
        <v>1.2824074074074118E-2</v>
      </c>
      <c r="I71" s="33">
        <f t="shared" si="7"/>
        <v>1.5601851851851896E-2</v>
      </c>
      <c r="J71" s="32">
        <v>8</v>
      </c>
    </row>
    <row r="72" spans="1:11" ht="13.5" customHeight="1" x14ac:dyDescent="0.25">
      <c r="A72" s="22" t="s">
        <v>142</v>
      </c>
      <c r="B72" s="21"/>
      <c r="C72" s="12" t="s">
        <v>40</v>
      </c>
      <c r="D72" s="6">
        <v>0.47708333333333303</v>
      </c>
      <c r="E72" s="6">
        <v>0.49136574074074074</v>
      </c>
      <c r="F72" s="6">
        <v>0</v>
      </c>
      <c r="G72" s="6">
        <v>1.3888888888888889E-3</v>
      </c>
      <c r="H72" s="33">
        <f t="shared" si="6"/>
        <v>1.4282407407407716E-2</v>
      </c>
      <c r="I72" s="33">
        <f t="shared" si="7"/>
        <v>1.5671296296296603E-2</v>
      </c>
      <c r="J72" s="32">
        <v>9</v>
      </c>
      <c r="K72" s="19"/>
    </row>
    <row r="73" spans="1:11" ht="13.5" customHeight="1" x14ac:dyDescent="0.25">
      <c r="A73" s="22" t="s">
        <v>24</v>
      </c>
      <c r="B73" s="23"/>
      <c r="C73" s="10" t="s">
        <v>16</v>
      </c>
      <c r="D73" s="6">
        <v>0.47430555555555498</v>
      </c>
      <c r="E73" s="6">
        <v>0.48841435185185184</v>
      </c>
      <c r="F73" s="6">
        <v>8.1018518518518516E-5</v>
      </c>
      <c r="G73" s="6">
        <v>2.0833333333333333E-3</v>
      </c>
      <c r="H73" s="33">
        <f t="shared" si="6"/>
        <v>1.4027777777778336E-2</v>
      </c>
      <c r="I73" s="33">
        <f t="shared" si="7"/>
        <v>1.6111111111111669E-2</v>
      </c>
      <c r="J73" s="32">
        <v>10</v>
      </c>
      <c r="K73" s="19"/>
    </row>
    <row r="74" spans="1:11" ht="13.5" customHeight="1" x14ac:dyDescent="0.25">
      <c r="A74" s="22" t="s">
        <v>109</v>
      </c>
      <c r="B74" s="23"/>
      <c r="C74" s="12" t="s">
        <v>13</v>
      </c>
      <c r="D74" s="6">
        <v>0.46736111111111112</v>
      </c>
      <c r="E74" s="6">
        <v>0.48202546296296295</v>
      </c>
      <c r="F74" s="6">
        <v>0</v>
      </c>
      <c r="G74" s="6">
        <v>2.0833333333333333E-3</v>
      </c>
      <c r="H74" s="33">
        <f t="shared" si="6"/>
        <v>1.4664351851851831E-2</v>
      </c>
      <c r="I74" s="33">
        <f t="shared" si="7"/>
        <v>1.6747685185185164E-2</v>
      </c>
      <c r="J74" s="32">
        <v>11</v>
      </c>
      <c r="K74" s="19"/>
    </row>
    <row r="75" spans="1:11" ht="13.5" customHeight="1" x14ac:dyDescent="0.25">
      <c r="A75" s="22" t="s">
        <v>101</v>
      </c>
      <c r="B75" s="21"/>
      <c r="C75" s="12" t="s">
        <v>20</v>
      </c>
      <c r="D75" s="6">
        <v>0.47638888888888797</v>
      </c>
      <c r="E75" s="6">
        <v>0.49071759259259262</v>
      </c>
      <c r="F75" s="6">
        <v>0</v>
      </c>
      <c r="G75" s="6">
        <v>2.7777777777777779E-3</v>
      </c>
      <c r="H75" s="33">
        <f t="shared" si="6"/>
        <v>1.4328703703704648E-2</v>
      </c>
      <c r="I75" s="33">
        <f t="shared" si="7"/>
        <v>1.7106481481482427E-2</v>
      </c>
      <c r="J75" s="32">
        <v>12</v>
      </c>
      <c r="K75" s="19"/>
    </row>
    <row r="76" spans="1:11" ht="13.5" customHeight="1" x14ac:dyDescent="0.25">
      <c r="A76" s="13" t="s">
        <v>77</v>
      </c>
      <c r="B76" s="15"/>
      <c r="C76" s="12" t="s">
        <v>19</v>
      </c>
      <c r="D76" s="6">
        <v>0.47986111111111002</v>
      </c>
      <c r="E76" s="6">
        <v>0.49606481481481479</v>
      </c>
      <c r="F76" s="6">
        <v>0</v>
      </c>
      <c r="G76" s="6">
        <v>2.0833333333333333E-3</v>
      </c>
      <c r="H76" s="33">
        <f t="shared" si="6"/>
        <v>1.6203703703704775E-2</v>
      </c>
      <c r="I76" s="33">
        <f t="shared" si="7"/>
        <v>1.8287037037038108E-2</v>
      </c>
      <c r="J76" s="32">
        <v>13</v>
      </c>
      <c r="K76" s="19"/>
    </row>
    <row r="77" spans="1:11" ht="13.5" customHeight="1" x14ac:dyDescent="0.25">
      <c r="A77" s="22" t="s">
        <v>146</v>
      </c>
      <c r="B77" s="21"/>
      <c r="C77" s="12" t="s">
        <v>141</v>
      </c>
      <c r="D77" s="6">
        <v>0.47916666666666602</v>
      </c>
      <c r="E77" s="6">
        <v>0.49563657407407408</v>
      </c>
      <c r="F77" s="6">
        <v>0</v>
      </c>
      <c r="G77" s="6">
        <v>2.7777777777777779E-3</v>
      </c>
      <c r="H77" s="33">
        <f t="shared" si="6"/>
        <v>1.6469907407408058E-2</v>
      </c>
      <c r="I77" s="33">
        <f t="shared" si="7"/>
        <v>1.9247685185185836E-2</v>
      </c>
      <c r="J77" s="32">
        <v>14</v>
      </c>
      <c r="K77" s="19"/>
    </row>
    <row r="78" spans="1:11" ht="13.5" customHeight="1" x14ac:dyDescent="0.25">
      <c r="A78" s="22" t="s">
        <v>111</v>
      </c>
      <c r="B78" s="23"/>
      <c r="C78" s="12" t="s">
        <v>13</v>
      </c>
      <c r="D78" s="6">
        <v>0.469444444444445</v>
      </c>
      <c r="E78" s="6">
        <v>0.48607638888888888</v>
      </c>
      <c r="F78" s="6">
        <v>2.3148148148148146E-4</v>
      </c>
      <c r="G78" s="6">
        <v>3.472222222222222E-3</v>
      </c>
      <c r="H78" s="33">
        <f t="shared" si="6"/>
        <v>1.6400462962962398E-2</v>
      </c>
      <c r="I78" s="33">
        <f t="shared" si="7"/>
        <v>1.9872685185184619E-2</v>
      </c>
      <c r="J78" s="32">
        <v>15</v>
      </c>
      <c r="K78" s="19"/>
    </row>
    <row r="79" spans="1:11" ht="13.5" customHeight="1" x14ac:dyDescent="0.25">
      <c r="A79" s="13" t="s">
        <v>54</v>
      </c>
      <c r="B79" s="15"/>
      <c r="C79" s="10" t="s">
        <v>12</v>
      </c>
      <c r="D79" s="6">
        <v>0.47152777777777777</v>
      </c>
      <c r="E79" s="6">
        <v>0.48875000000000002</v>
      </c>
      <c r="F79" s="6">
        <v>0</v>
      </c>
      <c r="G79" s="6">
        <v>2.7777777777777779E-3</v>
      </c>
      <c r="H79" s="33">
        <f t="shared" si="6"/>
        <v>1.722222222222225E-2</v>
      </c>
      <c r="I79" s="33">
        <f t="shared" si="7"/>
        <v>2.0000000000000028E-2</v>
      </c>
      <c r="J79" s="32">
        <v>16</v>
      </c>
      <c r="K79" s="19"/>
    </row>
    <row r="80" spans="1:11" ht="13.5" customHeight="1" x14ac:dyDescent="0.25">
      <c r="A80" s="13" t="s">
        <v>55</v>
      </c>
      <c r="B80" s="15"/>
      <c r="C80" s="11" t="s">
        <v>12</v>
      </c>
      <c r="D80" s="6">
        <v>0.47847222222222202</v>
      </c>
      <c r="E80" s="6">
        <v>0.49309027777777775</v>
      </c>
      <c r="F80" s="6">
        <v>1.7361111111111112E-4</v>
      </c>
      <c r="G80" s="6">
        <v>5.5555555555555558E-3</v>
      </c>
      <c r="H80" s="33">
        <f t="shared" si="6"/>
        <v>1.4444444444444621E-2</v>
      </c>
      <c r="I80" s="33">
        <f t="shared" si="7"/>
        <v>2.0000000000000177E-2</v>
      </c>
      <c r="J80" s="32">
        <v>17</v>
      </c>
      <c r="K80" s="19"/>
    </row>
    <row r="81" spans="1:10" ht="13.5" customHeight="1" x14ac:dyDescent="0.25">
      <c r="A81" s="13" t="s">
        <v>71</v>
      </c>
      <c r="B81" s="15"/>
      <c r="C81" s="11" t="s">
        <v>67</v>
      </c>
      <c r="D81" s="6">
        <v>0.47291666666666665</v>
      </c>
      <c r="E81" s="6">
        <v>0.48995370370370367</v>
      </c>
      <c r="F81" s="6">
        <v>2.5462962962962961E-4</v>
      </c>
      <c r="G81" s="6">
        <v>4.8611111111111112E-3</v>
      </c>
      <c r="H81" s="33">
        <f t="shared" si="6"/>
        <v>1.6782407407407388E-2</v>
      </c>
      <c r="I81" s="33">
        <f t="shared" si="7"/>
        <v>2.1643518518518499E-2</v>
      </c>
      <c r="J81" s="32">
        <v>18</v>
      </c>
    </row>
    <row r="82" spans="1:10" ht="13.5" customHeight="1" x14ac:dyDescent="0.25">
      <c r="A82" s="13" t="s">
        <v>56</v>
      </c>
      <c r="B82" s="15"/>
      <c r="C82" s="11" t="s">
        <v>12</v>
      </c>
      <c r="D82" s="6">
        <v>0.46666666666666662</v>
      </c>
      <c r="E82" s="6">
        <v>0.48517361111111112</v>
      </c>
      <c r="F82" s="6">
        <v>0</v>
      </c>
      <c r="G82" s="6">
        <v>4.1666666666666666E-3</v>
      </c>
      <c r="H82" s="33">
        <f t="shared" si="6"/>
        <v>1.8506944444444506E-2</v>
      </c>
      <c r="I82" s="33">
        <f t="shared" si="7"/>
        <v>2.2673611111111172E-2</v>
      </c>
      <c r="J82" s="32">
        <v>19</v>
      </c>
    </row>
    <row r="83" spans="1:10" ht="13.5" customHeight="1" x14ac:dyDescent="0.25">
      <c r="A83" s="24" t="s">
        <v>32</v>
      </c>
      <c r="B83" s="25"/>
      <c r="C83" s="26">
        <v>5</v>
      </c>
      <c r="D83" s="34"/>
      <c r="E83" s="34"/>
      <c r="F83" s="34"/>
      <c r="G83" s="34"/>
      <c r="H83" s="35"/>
      <c r="I83" s="35"/>
      <c r="J83" s="36"/>
    </row>
    <row r="84" spans="1:10" ht="13.5" customHeight="1" x14ac:dyDescent="0.25">
      <c r="A84" s="22" t="s">
        <v>28</v>
      </c>
      <c r="B84" s="23"/>
      <c r="C84" s="14" t="s">
        <v>40</v>
      </c>
      <c r="D84" s="6">
        <v>0.48472222222222222</v>
      </c>
      <c r="E84" s="6">
        <v>0.4962847222222222</v>
      </c>
      <c r="F84" s="6">
        <v>8.1018518518518516E-5</v>
      </c>
      <c r="G84" s="6">
        <v>1.3888888888888889E-3</v>
      </c>
      <c r="H84" s="33">
        <f t="shared" ref="H84:H94" si="8">E84-D84-F84</f>
        <v>1.1481481481481457E-2</v>
      </c>
      <c r="I84" s="33">
        <f t="shared" ref="I84:I94" si="9">H84+G84</f>
        <v>1.2870370370370346E-2</v>
      </c>
      <c r="J84" s="32">
        <v>1</v>
      </c>
    </row>
    <row r="85" spans="1:10" ht="13.5" customHeight="1" x14ac:dyDescent="0.25">
      <c r="A85" s="13" t="s">
        <v>78</v>
      </c>
      <c r="B85" s="15"/>
      <c r="C85" s="14" t="s">
        <v>19</v>
      </c>
      <c r="D85" s="6">
        <v>0.48194444444444445</v>
      </c>
      <c r="E85" s="6">
        <v>0.49275462962962963</v>
      </c>
      <c r="F85" s="6">
        <v>0</v>
      </c>
      <c r="G85" s="6">
        <v>2.0833333333333333E-3</v>
      </c>
      <c r="H85" s="33">
        <f t="shared" si="8"/>
        <v>1.0810185185185173E-2</v>
      </c>
      <c r="I85" s="33">
        <f t="shared" si="9"/>
        <v>1.2893518518518506E-2</v>
      </c>
      <c r="J85" s="32">
        <v>2</v>
      </c>
    </row>
    <row r="86" spans="1:10" ht="13.5" customHeight="1" x14ac:dyDescent="0.25">
      <c r="A86" s="29" t="s">
        <v>138</v>
      </c>
      <c r="B86" s="30"/>
      <c r="C86" s="14" t="s">
        <v>11</v>
      </c>
      <c r="D86" s="6">
        <v>0.48125000000000001</v>
      </c>
      <c r="E86" s="6">
        <v>0.49583333333333335</v>
      </c>
      <c r="F86" s="6">
        <v>1.9212962962962962E-3</v>
      </c>
      <c r="G86" s="6">
        <v>6.9444444444444447E-4</v>
      </c>
      <c r="H86" s="33">
        <f t="shared" si="8"/>
        <v>1.2662037037037041E-2</v>
      </c>
      <c r="I86" s="33">
        <f t="shared" si="9"/>
        <v>1.3356481481481485E-2</v>
      </c>
      <c r="J86" s="32">
        <v>3</v>
      </c>
    </row>
    <row r="87" spans="1:10" ht="13.5" customHeight="1" x14ac:dyDescent="0.25">
      <c r="A87" s="22" t="s">
        <v>144</v>
      </c>
      <c r="B87" s="23"/>
      <c r="C87" s="14" t="s">
        <v>40</v>
      </c>
      <c r="D87" s="6">
        <v>0.4826388888888889</v>
      </c>
      <c r="E87" s="6">
        <v>0.49452546296296296</v>
      </c>
      <c r="F87" s="6">
        <v>3.1250000000000001E-4</v>
      </c>
      <c r="G87" s="6">
        <v>2.0833333333333333E-3</v>
      </c>
      <c r="H87" s="33">
        <f t="shared" si="8"/>
        <v>1.1574074074074063E-2</v>
      </c>
      <c r="I87" s="33">
        <f t="shared" si="9"/>
        <v>1.3657407407407396E-2</v>
      </c>
      <c r="J87" s="32">
        <v>4</v>
      </c>
    </row>
    <row r="88" spans="1:10" ht="13.5" customHeight="1" x14ac:dyDescent="0.25">
      <c r="A88" s="22" t="s">
        <v>113</v>
      </c>
      <c r="B88" s="23"/>
      <c r="C88" s="10" t="s">
        <v>13</v>
      </c>
      <c r="D88" s="6">
        <v>0.48749999999999999</v>
      </c>
      <c r="E88" s="6">
        <v>0.5</v>
      </c>
      <c r="F88" s="6">
        <v>1.7361111111111112E-4</v>
      </c>
      <c r="G88" s="6">
        <v>2.0833333333333333E-3</v>
      </c>
      <c r="H88" s="33">
        <f t="shared" si="8"/>
        <v>1.2326388888888901E-2</v>
      </c>
      <c r="I88" s="33">
        <f t="shared" si="9"/>
        <v>1.4409722222222233E-2</v>
      </c>
      <c r="J88" s="32">
        <v>5</v>
      </c>
    </row>
    <row r="89" spans="1:10" ht="13.5" customHeight="1" x14ac:dyDescent="0.25">
      <c r="A89" s="13" t="s">
        <v>43</v>
      </c>
      <c r="B89" s="15"/>
      <c r="C89" s="11" t="s">
        <v>39</v>
      </c>
      <c r="D89" s="6">
        <v>0.48055555555555557</v>
      </c>
      <c r="E89" s="6">
        <v>0.49224537037037036</v>
      </c>
      <c r="F89" s="6">
        <v>0</v>
      </c>
      <c r="G89" s="6">
        <v>2.7777777777777779E-3</v>
      </c>
      <c r="H89" s="33">
        <f t="shared" si="8"/>
        <v>1.1689814814814792E-2</v>
      </c>
      <c r="I89" s="33">
        <f t="shared" si="9"/>
        <v>1.446759259259257E-2</v>
      </c>
      <c r="J89" s="32">
        <v>6</v>
      </c>
    </row>
    <row r="90" spans="1:10" ht="13.5" customHeight="1" x14ac:dyDescent="0.25">
      <c r="A90" s="13" t="s">
        <v>58</v>
      </c>
      <c r="B90" s="15"/>
      <c r="C90" s="11" t="s">
        <v>12</v>
      </c>
      <c r="D90" s="6">
        <v>0.48680555555555555</v>
      </c>
      <c r="E90" s="6">
        <v>0.49855324074074076</v>
      </c>
      <c r="F90" s="6">
        <v>0</v>
      </c>
      <c r="G90" s="6">
        <v>2.7777777777777779E-3</v>
      </c>
      <c r="H90" s="33">
        <f t="shared" si="8"/>
        <v>1.1747685185185208E-2</v>
      </c>
      <c r="I90" s="33">
        <f t="shared" si="9"/>
        <v>1.4525462962962987E-2</v>
      </c>
      <c r="J90" s="32">
        <v>7</v>
      </c>
    </row>
    <row r="91" spans="1:10" ht="13.5" customHeight="1" x14ac:dyDescent="0.25">
      <c r="A91" s="13" t="s">
        <v>57</v>
      </c>
      <c r="B91" s="15"/>
      <c r="C91" s="10" t="s">
        <v>12</v>
      </c>
      <c r="D91" s="6">
        <v>0.4861111111111111</v>
      </c>
      <c r="E91" s="6">
        <v>0.49972222222222223</v>
      </c>
      <c r="F91" s="6">
        <v>0</v>
      </c>
      <c r="G91" s="6">
        <v>2.0833333333333333E-3</v>
      </c>
      <c r="H91" s="33">
        <f t="shared" si="8"/>
        <v>1.3611111111111129E-2</v>
      </c>
      <c r="I91" s="33">
        <f t="shared" si="9"/>
        <v>1.5694444444444462E-2</v>
      </c>
      <c r="J91" s="32">
        <v>8</v>
      </c>
    </row>
    <row r="92" spans="1:10" ht="13.5" customHeight="1" x14ac:dyDescent="0.25">
      <c r="A92" s="13" t="s">
        <v>44</v>
      </c>
      <c r="B92" s="15"/>
      <c r="C92" s="14" t="s">
        <v>39</v>
      </c>
      <c r="D92" s="6">
        <v>0.48402777777777778</v>
      </c>
      <c r="E92" s="6">
        <v>0.49968750000000001</v>
      </c>
      <c r="F92" s="6">
        <v>0</v>
      </c>
      <c r="G92" s="6">
        <v>1.3888888888888889E-3</v>
      </c>
      <c r="H92" s="33">
        <f t="shared" si="8"/>
        <v>1.5659722222222228E-2</v>
      </c>
      <c r="I92" s="33">
        <f t="shared" si="9"/>
        <v>1.7048611111111115E-2</v>
      </c>
      <c r="J92" s="32">
        <v>9</v>
      </c>
    </row>
    <row r="93" spans="1:10" ht="13.5" customHeight="1" x14ac:dyDescent="0.25">
      <c r="A93" s="29" t="s">
        <v>137</v>
      </c>
      <c r="B93" s="30"/>
      <c r="C93" s="10" t="s">
        <v>11</v>
      </c>
      <c r="D93" s="6">
        <v>0.48541666666666666</v>
      </c>
      <c r="E93" s="6">
        <v>0.50260416666666663</v>
      </c>
      <c r="F93" s="6">
        <v>0</v>
      </c>
      <c r="G93" s="6">
        <v>6.9444444444444447E-4</v>
      </c>
      <c r="H93" s="33">
        <f t="shared" si="8"/>
        <v>1.7187499999999967E-2</v>
      </c>
      <c r="I93" s="33">
        <f t="shared" si="9"/>
        <v>1.7881944444444412E-2</v>
      </c>
      <c r="J93" s="32">
        <v>10</v>
      </c>
    </row>
    <row r="94" spans="1:10" ht="13.5" customHeight="1" x14ac:dyDescent="0.25">
      <c r="A94" s="37" t="s">
        <v>27</v>
      </c>
      <c r="B94" s="15"/>
      <c r="C94" s="14" t="s">
        <v>13</v>
      </c>
      <c r="D94" s="6">
        <v>0.48333333333333334</v>
      </c>
      <c r="E94" s="6">
        <v>0.4990856481481481</v>
      </c>
      <c r="F94" s="6">
        <v>0</v>
      </c>
      <c r="G94" s="6">
        <v>2.7777777777777779E-3</v>
      </c>
      <c r="H94" s="33">
        <f t="shared" si="8"/>
        <v>1.5752314814814761E-2</v>
      </c>
      <c r="I94" s="33">
        <f t="shared" si="9"/>
        <v>1.8530092592592539E-2</v>
      </c>
      <c r="J94" s="32">
        <v>11</v>
      </c>
    </row>
    <row r="95" spans="1:10" ht="13.5" customHeight="1" x14ac:dyDescent="0.25">
      <c r="A95" s="24" t="s">
        <v>34</v>
      </c>
      <c r="B95" s="25"/>
      <c r="C95" s="26">
        <v>6</v>
      </c>
      <c r="D95" s="34"/>
      <c r="E95" s="34"/>
      <c r="F95" s="34"/>
      <c r="G95" s="34"/>
      <c r="H95" s="35"/>
      <c r="I95" s="35"/>
      <c r="J95" s="36"/>
    </row>
    <row r="96" spans="1:10" ht="13.5" customHeight="1" x14ac:dyDescent="0.25">
      <c r="A96" s="13" t="s">
        <v>145</v>
      </c>
      <c r="B96" s="38"/>
      <c r="C96" s="10" t="s">
        <v>40</v>
      </c>
      <c r="D96" s="6">
        <v>0.49652777777777773</v>
      </c>
      <c r="E96" s="6">
        <v>0.50677083333333328</v>
      </c>
      <c r="F96" s="6">
        <v>3.8194444444444446E-4</v>
      </c>
      <c r="G96" s="6">
        <v>1.3888888888888889E-3</v>
      </c>
      <c r="H96" s="33">
        <f t="shared" ref="H96:H107" si="10">E96-D96-F96</f>
        <v>9.8611111111111018E-3</v>
      </c>
      <c r="I96" s="33">
        <f t="shared" ref="I96:I107" si="11">H96+G96</f>
        <v>1.1249999999999991E-2</v>
      </c>
      <c r="J96" s="32">
        <v>1</v>
      </c>
    </row>
    <row r="97" spans="1:10" ht="13.5" customHeight="1" x14ac:dyDescent="0.25">
      <c r="A97" s="22" t="s">
        <v>114</v>
      </c>
      <c r="B97" s="23"/>
      <c r="C97" s="10" t="s">
        <v>13</v>
      </c>
      <c r="D97" s="6">
        <v>0.48958333333333331</v>
      </c>
      <c r="E97" s="6">
        <v>0.50040509259259258</v>
      </c>
      <c r="F97" s="6">
        <v>2.8935185185185189E-4</v>
      </c>
      <c r="G97" s="6">
        <v>1.3888888888888889E-3</v>
      </c>
      <c r="H97" s="33">
        <f t="shared" si="10"/>
        <v>1.0532407407407416E-2</v>
      </c>
      <c r="I97" s="33">
        <f t="shared" si="11"/>
        <v>1.1921296296296305E-2</v>
      </c>
      <c r="J97" s="32">
        <v>2</v>
      </c>
    </row>
    <row r="98" spans="1:10" ht="13.5" customHeight="1" x14ac:dyDescent="0.25">
      <c r="A98" s="22" t="s">
        <v>83</v>
      </c>
      <c r="B98" s="23"/>
      <c r="C98" s="12" t="s">
        <v>82</v>
      </c>
      <c r="D98" s="6">
        <v>0.49791666666666662</v>
      </c>
      <c r="E98" s="6">
        <v>0.51053240740740746</v>
      </c>
      <c r="F98" s="6">
        <v>0</v>
      </c>
      <c r="G98" s="6">
        <v>6.9444444444444447E-4</v>
      </c>
      <c r="H98" s="33">
        <f t="shared" si="10"/>
        <v>1.2615740740740844E-2</v>
      </c>
      <c r="I98" s="33">
        <f t="shared" si="11"/>
        <v>1.3310185185185288E-2</v>
      </c>
      <c r="J98" s="32">
        <v>3</v>
      </c>
    </row>
    <row r="99" spans="1:10" ht="13.5" customHeight="1" x14ac:dyDescent="0.25">
      <c r="A99" s="22" t="s">
        <v>29</v>
      </c>
      <c r="B99" s="23"/>
      <c r="C99" s="12" t="s">
        <v>16</v>
      </c>
      <c r="D99" s="6">
        <v>0.4916666666666667</v>
      </c>
      <c r="E99" s="6">
        <v>0.50483796296296302</v>
      </c>
      <c r="F99" s="6">
        <v>0</v>
      </c>
      <c r="G99" s="6">
        <v>2.0833333333333333E-3</v>
      </c>
      <c r="H99" s="33">
        <f t="shared" si="10"/>
        <v>1.317129629629632E-2</v>
      </c>
      <c r="I99" s="33">
        <f t="shared" si="11"/>
        <v>1.5254629629629653E-2</v>
      </c>
      <c r="J99" s="32">
        <v>4</v>
      </c>
    </row>
    <row r="100" spans="1:10" ht="13.5" customHeight="1" x14ac:dyDescent="0.25">
      <c r="A100" s="13" t="s">
        <v>59</v>
      </c>
      <c r="B100" s="15"/>
      <c r="C100" s="11" t="s">
        <v>12</v>
      </c>
      <c r="D100" s="6">
        <v>0.4909722222222222</v>
      </c>
      <c r="E100" s="6">
        <v>0.50571759259259264</v>
      </c>
      <c r="F100" s="6">
        <v>0</v>
      </c>
      <c r="G100" s="6">
        <v>1.3888888888888889E-3</v>
      </c>
      <c r="H100" s="33">
        <f t="shared" si="10"/>
        <v>1.4745370370370436E-2</v>
      </c>
      <c r="I100" s="33">
        <f t="shared" si="11"/>
        <v>1.6134259259259324E-2</v>
      </c>
      <c r="J100" s="32">
        <v>5</v>
      </c>
    </row>
    <row r="101" spans="1:10" ht="13.5" customHeight="1" x14ac:dyDescent="0.25">
      <c r="A101" s="13" t="s">
        <v>45</v>
      </c>
      <c r="B101" s="15"/>
      <c r="C101" s="11" t="s">
        <v>39</v>
      </c>
      <c r="D101" s="6">
        <v>0.48888888888888887</v>
      </c>
      <c r="E101" s="6">
        <v>0.50295138888888891</v>
      </c>
      <c r="F101" s="6">
        <v>0</v>
      </c>
      <c r="G101" s="6">
        <v>2.0833333333333333E-3</v>
      </c>
      <c r="H101" s="33">
        <f t="shared" si="10"/>
        <v>1.4062500000000033E-2</v>
      </c>
      <c r="I101" s="33">
        <f t="shared" si="11"/>
        <v>1.6145833333333366E-2</v>
      </c>
      <c r="J101" s="32">
        <v>6</v>
      </c>
    </row>
    <row r="102" spans="1:10" ht="13.5" customHeight="1" x14ac:dyDescent="0.25">
      <c r="A102" s="22" t="s">
        <v>122</v>
      </c>
      <c r="B102" s="21"/>
      <c r="C102" s="10" t="s">
        <v>18</v>
      </c>
      <c r="D102" s="6">
        <v>0.49374999999999997</v>
      </c>
      <c r="E102" s="6">
        <v>0.50680555555555562</v>
      </c>
      <c r="F102" s="6">
        <v>2.5462962962962961E-4</v>
      </c>
      <c r="G102" s="6">
        <v>3.472222222222222E-3</v>
      </c>
      <c r="H102" s="33">
        <f t="shared" si="10"/>
        <v>1.2800925925926025E-2</v>
      </c>
      <c r="I102" s="33">
        <f t="shared" si="11"/>
        <v>1.6273148148148245E-2</v>
      </c>
      <c r="J102" s="32">
        <v>7</v>
      </c>
    </row>
    <row r="103" spans="1:10" ht="13.5" customHeight="1" x14ac:dyDescent="0.25">
      <c r="A103" s="22" t="s">
        <v>31</v>
      </c>
      <c r="B103" s="23"/>
      <c r="C103" s="10" t="s">
        <v>15</v>
      </c>
      <c r="D103" s="6">
        <v>0.49722222222222223</v>
      </c>
      <c r="E103" s="6">
        <v>0.51244212962962965</v>
      </c>
      <c r="F103" s="6">
        <v>0</v>
      </c>
      <c r="G103" s="6">
        <v>1.3888888888888889E-3</v>
      </c>
      <c r="H103" s="33">
        <f t="shared" si="10"/>
        <v>1.5219907407407418E-2</v>
      </c>
      <c r="I103" s="33">
        <f t="shared" si="11"/>
        <v>1.6608796296296306E-2</v>
      </c>
      <c r="J103" s="32">
        <v>8</v>
      </c>
    </row>
    <row r="104" spans="1:10" ht="13.5" customHeight="1" x14ac:dyDescent="0.25">
      <c r="A104" s="22" t="s">
        <v>102</v>
      </c>
      <c r="B104" s="21"/>
      <c r="C104" s="10" t="s">
        <v>20</v>
      </c>
      <c r="D104" s="6">
        <v>0.49236111111111108</v>
      </c>
      <c r="E104" s="6">
        <v>0.50642361111111112</v>
      </c>
      <c r="F104" s="6">
        <v>1.1574074074074073E-4</v>
      </c>
      <c r="G104" s="6">
        <v>2.7777777777777779E-3</v>
      </c>
      <c r="H104" s="33">
        <f t="shared" si="10"/>
        <v>1.3946759259259292E-2</v>
      </c>
      <c r="I104" s="33">
        <f t="shared" si="11"/>
        <v>1.6724537037037069E-2</v>
      </c>
      <c r="J104" s="32">
        <v>9</v>
      </c>
    </row>
    <row r="105" spans="1:10" ht="13.5" customHeight="1" x14ac:dyDescent="0.25">
      <c r="A105" s="22" t="s">
        <v>119</v>
      </c>
      <c r="B105" s="21"/>
      <c r="C105" s="10" t="s">
        <v>67</v>
      </c>
      <c r="D105" s="6">
        <v>0.49513888888888885</v>
      </c>
      <c r="E105" s="6">
        <v>0.51047453703703705</v>
      </c>
      <c r="F105" s="6">
        <v>0</v>
      </c>
      <c r="G105" s="6">
        <v>2.7777777777777779E-3</v>
      </c>
      <c r="H105" s="33">
        <f t="shared" si="10"/>
        <v>1.5335648148148195E-2</v>
      </c>
      <c r="I105" s="33">
        <f t="shared" si="11"/>
        <v>1.8113425925925974E-2</v>
      </c>
      <c r="J105" s="32">
        <v>10</v>
      </c>
    </row>
    <row r="106" spans="1:10" ht="13.5" customHeight="1" x14ac:dyDescent="0.25">
      <c r="A106" s="13" t="s">
        <v>139</v>
      </c>
      <c r="B106" s="15"/>
      <c r="C106" s="11" t="s">
        <v>39</v>
      </c>
      <c r="D106" s="6">
        <v>0.49305555555555558</v>
      </c>
      <c r="E106" s="6">
        <v>0.50636574074074081</v>
      </c>
      <c r="F106" s="6">
        <v>0</v>
      </c>
      <c r="G106" s="6">
        <v>4.8611111111111112E-3</v>
      </c>
      <c r="H106" s="33">
        <f t="shared" si="10"/>
        <v>1.331018518518523E-2</v>
      </c>
      <c r="I106" s="33">
        <f t="shared" si="11"/>
        <v>1.8171296296296342E-2</v>
      </c>
      <c r="J106" s="32">
        <v>11</v>
      </c>
    </row>
    <row r="107" spans="1:10" ht="13.5" customHeight="1" x14ac:dyDescent="0.25">
      <c r="A107" s="22" t="s">
        <v>115</v>
      </c>
      <c r="B107" s="23"/>
      <c r="C107" s="10" t="s">
        <v>13</v>
      </c>
      <c r="D107" s="6">
        <v>0.49027777777777781</v>
      </c>
      <c r="E107" s="6">
        <v>0.50592592592592589</v>
      </c>
      <c r="F107" s="6">
        <v>0</v>
      </c>
      <c r="G107" s="6">
        <v>3.472222222222222E-3</v>
      </c>
      <c r="H107" s="33">
        <f t="shared" si="10"/>
        <v>1.5648148148148078E-2</v>
      </c>
      <c r="I107" s="33">
        <f t="shared" si="11"/>
        <v>1.9120370370370302E-2</v>
      </c>
      <c r="J107" s="32">
        <v>12</v>
      </c>
    </row>
    <row r="108" spans="1:10" ht="13.5" customHeight="1" x14ac:dyDescent="0.25">
      <c r="A108" s="24" t="s">
        <v>35</v>
      </c>
      <c r="B108" s="25"/>
      <c r="C108" s="26" t="s">
        <v>36</v>
      </c>
      <c r="D108" s="34"/>
      <c r="E108" s="34"/>
      <c r="F108" s="34"/>
      <c r="G108" s="34"/>
      <c r="H108" s="35"/>
      <c r="I108" s="35"/>
      <c r="J108" s="36"/>
    </row>
    <row r="109" spans="1:10" ht="13.5" customHeight="1" x14ac:dyDescent="0.25">
      <c r="A109" s="22" t="s">
        <v>140</v>
      </c>
      <c r="B109" s="23"/>
      <c r="C109" s="10" t="s">
        <v>141</v>
      </c>
      <c r="D109" s="6">
        <v>0.50486111111111109</v>
      </c>
      <c r="E109" s="6">
        <v>0.5154050925925926</v>
      </c>
      <c r="F109" s="6">
        <v>0</v>
      </c>
      <c r="G109" s="6">
        <v>6.9444444444444447E-4</v>
      </c>
      <c r="H109" s="33">
        <f t="shared" ref="H109:H124" si="12">E109-D109-F109</f>
        <v>1.0543981481481501E-2</v>
      </c>
      <c r="I109" s="33">
        <f t="shared" ref="I109:I124" si="13">H109+G109</f>
        <v>1.1238425925925945E-2</v>
      </c>
      <c r="J109" s="32">
        <v>1</v>
      </c>
    </row>
    <row r="110" spans="1:10" ht="13.5" customHeight="1" x14ac:dyDescent="0.25">
      <c r="A110" s="13" t="s">
        <v>103</v>
      </c>
      <c r="B110" s="38"/>
      <c r="C110" s="10" t="s">
        <v>20</v>
      </c>
      <c r="D110" s="6">
        <v>0.50624999999999998</v>
      </c>
      <c r="E110" s="6">
        <v>0.51718750000000002</v>
      </c>
      <c r="F110" s="6">
        <v>0</v>
      </c>
      <c r="G110" s="6">
        <v>6.9444444444444447E-4</v>
      </c>
      <c r="H110" s="33">
        <f t="shared" si="12"/>
        <v>1.0937500000000044E-2</v>
      </c>
      <c r="I110" s="33">
        <f t="shared" si="13"/>
        <v>1.1631944444444488E-2</v>
      </c>
      <c r="J110" s="32">
        <v>2</v>
      </c>
    </row>
    <row r="111" spans="1:10" ht="13.5" customHeight="1" x14ac:dyDescent="0.25">
      <c r="A111" s="22" t="s">
        <v>124</v>
      </c>
      <c r="B111" s="21"/>
      <c r="C111" s="10" t="s">
        <v>82</v>
      </c>
      <c r="D111" s="6">
        <v>0.50069444444444444</v>
      </c>
      <c r="E111" s="6">
        <v>0.51317129629629632</v>
      </c>
      <c r="F111" s="6">
        <v>6.7129629629629625E-4</v>
      </c>
      <c r="G111" s="6">
        <v>0</v>
      </c>
      <c r="H111" s="33">
        <f t="shared" si="12"/>
        <v>1.1805555555555581E-2</v>
      </c>
      <c r="I111" s="33">
        <f t="shared" si="13"/>
        <v>1.1805555555555581E-2</v>
      </c>
      <c r="J111" s="32">
        <v>3</v>
      </c>
    </row>
    <row r="112" spans="1:10" ht="13.5" customHeight="1" x14ac:dyDescent="0.25">
      <c r="A112" s="13" t="s">
        <v>60</v>
      </c>
      <c r="B112" s="15"/>
      <c r="C112" s="10" t="s">
        <v>12</v>
      </c>
      <c r="D112" s="6">
        <v>0.50138888888888888</v>
      </c>
      <c r="E112" s="6">
        <v>0.51116898148148149</v>
      </c>
      <c r="F112" s="6">
        <v>0</v>
      </c>
      <c r="G112" s="6">
        <v>2.0833333333333333E-3</v>
      </c>
      <c r="H112" s="33">
        <f t="shared" si="12"/>
        <v>9.7800925925926041E-3</v>
      </c>
      <c r="I112" s="33">
        <f t="shared" si="13"/>
        <v>1.1863425925925937E-2</v>
      </c>
      <c r="J112" s="32">
        <v>4</v>
      </c>
    </row>
    <row r="113" spans="1:10" ht="13.5" customHeight="1" x14ac:dyDescent="0.25">
      <c r="A113" s="13" t="s">
        <v>104</v>
      </c>
      <c r="B113" s="38"/>
      <c r="C113" s="10" t="s">
        <v>20</v>
      </c>
      <c r="D113" s="6">
        <v>0.50694444444444442</v>
      </c>
      <c r="E113" s="6">
        <v>0.51771990740740736</v>
      </c>
      <c r="F113" s="6">
        <v>0</v>
      </c>
      <c r="G113" s="6">
        <v>1.3888888888888889E-3</v>
      </c>
      <c r="H113" s="33">
        <f t="shared" si="12"/>
        <v>1.0775462962962945E-2</v>
      </c>
      <c r="I113" s="33">
        <f t="shared" si="13"/>
        <v>1.2164351851851834E-2</v>
      </c>
      <c r="J113" s="32">
        <v>5</v>
      </c>
    </row>
    <row r="114" spans="1:10" ht="13.5" customHeight="1" x14ac:dyDescent="0.25">
      <c r="A114" s="13" t="s">
        <v>72</v>
      </c>
      <c r="B114" s="15"/>
      <c r="C114" s="10" t="s">
        <v>67</v>
      </c>
      <c r="D114" s="6">
        <v>0.50555555555555554</v>
      </c>
      <c r="E114" s="6">
        <v>0.51637731481481486</v>
      </c>
      <c r="F114" s="6">
        <v>0</v>
      </c>
      <c r="G114" s="6">
        <v>1.3888888888888889E-3</v>
      </c>
      <c r="H114" s="33">
        <f t="shared" si="12"/>
        <v>1.0821759259259323E-2</v>
      </c>
      <c r="I114" s="33">
        <f t="shared" si="13"/>
        <v>1.2210648148148212E-2</v>
      </c>
      <c r="J114" s="32">
        <v>6</v>
      </c>
    </row>
    <row r="115" spans="1:10" ht="13.5" customHeight="1" x14ac:dyDescent="0.25">
      <c r="A115" s="27" t="s">
        <v>33</v>
      </c>
      <c r="B115" s="23"/>
      <c r="C115" s="11" t="s">
        <v>13</v>
      </c>
      <c r="D115" s="6">
        <v>0.50347222222222221</v>
      </c>
      <c r="E115" s="6">
        <v>0.51579861111111114</v>
      </c>
      <c r="F115" s="6">
        <v>3.4722222222222224E-4</v>
      </c>
      <c r="G115" s="6">
        <v>6.9444444444444447E-4</v>
      </c>
      <c r="H115" s="33">
        <f t="shared" si="12"/>
        <v>1.1979166666666706E-2</v>
      </c>
      <c r="I115" s="33">
        <f t="shared" si="13"/>
        <v>1.2673611111111149E-2</v>
      </c>
      <c r="J115" s="32">
        <v>7</v>
      </c>
    </row>
    <row r="116" spans="1:10" ht="13.5" customHeight="1" x14ac:dyDescent="0.25">
      <c r="A116" s="13" t="s">
        <v>62</v>
      </c>
      <c r="B116" s="15"/>
      <c r="C116" s="11" t="s">
        <v>41</v>
      </c>
      <c r="D116" s="6">
        <v>0.50902777777777775</v>
      </c>
      <c r="E116" s="6">
        <v>0.52074074074074073</v>
      </c>
      <c r="F116" s="6">
        <v>0</v>
      </c>
      <c r="G116" s="6">
        <v>1.3888888888888889E-3</v>
      </c>
      <c r="H116" s="33">
        <f t="shared" si="12"/>
        <v>1.1712962962962981E-2</v>
      </c>
      <c r="I116" s="33">
        <f t="shared" si="13"/>
        <v>1.310185185185187E-2</v>
      </c>
      <c r="J116" s="32">
        <v>8</v>
      </c>
    </row>
    <row r="117" spans="1:10" ht="13.5" customHeight="1" x14ac:dyDescent="0.25">
      <c r="A117" s="22" t="s">
        <v>123</v>
      </c>
      <c r="B117" s="21"/>
      <c r="C117" s="10" t="s">
        <v>18</v>
      </c>
      <c r="D117" s="6">
        <v>0.5</v>
      </c>
      <c r="E117" s="6">
        <v>0.51331018518518523</v>
      </c>
      <c r="F117" s="6">
        <v>4.1666666666666669E-4</v>
      </c>
      <c r="G117" s="6">
        <v>6.9444444444444447E-4</v>
      </c>
      <c r="H117" s="33">
        <f t="shared" si="12"/>
        <v>1.2893518518518565E-2</v>
      </c>
      <c r="I117" s="33">
        <f t="shared" si="13"/>
        <v>1.3587962962963008E-2</v>
      </c>
      <c r="J117" s="32">
        <v>9</v>
      </c>
    </row>
    <row r="118" spans="1:10" ht="13.5" customHeight="1" x14ac:dyDescent="0.25">
      <c r="A118" s="22" t="s">
        <v>116</v>
      </c>
      <c r="B118" s="23"/>
      <c r="C118" s="10" t="s">
        <v>13</v>
      </c>
      <c r="D118" s="6">
        <v>0.5083333333333333</v>
      </c>
      <c r="E118" s="6">
        <v>0.52061342592592597</v>
      </c>
      <c r="F118" s="6">
        <v>0</v>
      </c>
      <c r="G118" s="6">
        <v>1.3888888888888889E-3</v>
      </c>
      <c r="H118" s="33">
        <f t="shared" si="12"/>
        <v>1.2280092592592662E-2</v>
      </c>
      <c r="I118" s="33">
        <f t="shared" si="13"/>
        <v>1.3668981481481551E-2</v>
      </c>
      <c r="J118" s="32">
        <v>10</v>
      </c>
    </row>
    <row r="119" spans="1:10" ht="13.5" customHeight="1" x14ac:dyDescent="0.25">
      <c r="A119" s="13" t="s">
        <v>61</v>
      </c>
      <c r="B119" s="15"/>
      <c r="C119" s="11" t="s">
        <v>41</v>
      </c>
      <c r="D119" s="6">
        <v>0.50208333333333333</v>
      </c>
      <c r="E119" s="6">
        <v>0.51348379629629626</v>
      </c>
      <c r="F119" s="6">
        <v>4.8611111111111104E-4</v>
      </c>
      <c r="G119" s="6">
        <v>2.7777777777777779E-3</v>
      </c>
      <c r="H119" s="33">
        <f t="shared" si="12"/>
        <v>1.0914351851851821E-2</v>
      </c>
      <c r="I119" s="33">
        <f t="shared" si="13"/>
        <v>1.3692129629629599E-2</v>
      </c>
      <c r="J119" s="32">
        <v>11</v>
      </c>
    </row>
    <row r="120" spans="1:10" ht="13.5" customHeight="1" x14ac:dyDescent="0.25">
      <c r="A120" s="13" t="s">
        <v>79</v>
      </c>
      <c r="B120" s="15"/>
      <c r="C120" s="10" t="s">
        <v>19</v>
      </c>
      <c r="D120" s="6">
        <v>0.50763888888888886</v>
      </c>
      <c r="E120" s="6">
        <v>0.52015046296296297</v>
      </c>
      <c r="F120" s="6">
        <v>0</v>
      </c>
      <c r="G120" s="6">
        <v>2.0833333333333333E-3</v>
      </c>
      <c r="H120" s="33">
        <f t="shared" si="12"/>
        <v>1.2511574074074105E-2</v>
      </c>
      <c r="I120" s="33">
        <f t="shared" si="13"/>
        <v>1.4594907407407438E-2</v>
      </c>
      <c r="J120" s="32">
        <v>12</v>
      </c>
    </row>
    <row r="121" spans="1:10" ht="13.5" customHeight="1" x14ac:dyDescent="0.25">
      <c r="A121" s="22" t="s">
        <v>84</v>
      </c>
      <c r="B121" s="23"/>
      <c r="C121" s="10" t="s">
        <v>23</v>
      </c>
      <c r="D121" s="6">
        <v>0.4993055555555555</v>
      </c>
      <c r="E121" s="6">
        <v>0.51265046296296302</v>
      </c>
      <c r="F121" s="6">
        <v>0</v>
      </c>
      <c r="G121" s="6">
        <v>1.3888888888888889E-3</v>
      </c>
      <c r="H121" s="33">
        <f t="shared" si="12"/>
        <v>1.3344907407407514E-2</v>
      </c>
      <c r="I121" s="33">
        <f t="shared" si="13"/>
        <v>1.4733796296296403E-2</v>
      </c>
      <c r="J121" s="32">
        <v>13</v>
      </c>
    </row>
    <row r="122" spans="1:10" ht="13.5" customHeight="1" x14ac:dyDescent="0.25">
      <c r="A122" s="22" t="s">
        <v>117</v>
      </c>
      <c r="B122" s="23"/>
      <c r="C122" s="10" t="s">
        <v>13</v>
      </c>
      <c r="D122" s="6">
        <v>0.50416666666666665</v>
      </c>
      <c r="E122" s="6">
        <v>0.51773148148148151</v>
      </c>
      <c r="F122" s="6">
        <v>0</v>
      </c>
      <c r="G122" s="6">
        <v>2.0833333333333333E-3</v>
      </c>
      <c r="H122" s="33">
        <f t="shared" si="12"/>
        <v>1.3564814814814863E-2</v>
      </c>
      <c r="I122" s="33">
        <f t="shared" si="13"/>
        <v>1.5648148148148196E-2</v>
      </c>
      <c r="J122" s="32">
        <v>14</v>
      </c>
    </row>
    <row r="123" spans="1:10" ht="13.5" customHeight="1" x14ac:dyDescent="0.25">
      <c r="A123" s="22" t="s">
        <v>118</v>
      </c>
      <c r="B123" s="23"/>
      <c r="C123" s="10" t="s">
        <v>13</v>
      </c>
      <c r="D123" s="6">
        <v>0.50277777777777777</v>
      </c>
      <c r="E123" s="6">
        <v>0.51534722222222229</v>
      </c>
      <c r="F123" s="6">
        <v>0</v>
      </c>
      <c r="G123" s="6">
        <v>3.472222222222222E-3</v>
      </c>
      <c r="H123" s="33">
        <f t="shared" si="12"/>
        <v>1.2569444444444522E-2</v>
      </c>
      <c r="I123" s="33">
        <f t="shared" si="13"/>
        <v>1.6041666666666746E-2</v>
      </c>
      <c r="J123" s="32">
        <v>15</v>
      </c>
    </row>
    <row r="124" spans="1:10" ht="13.5" customHeight="1" x14ac:dyDescent="0.25">
      <c r="A124" s="13" t="s">
        <v>152</v>
      </c>
      <c r="B124" s="15"/>
      <c r="C124" s="11" t="s">
        <v>13</v>
      </c>
      <c r="D124" s="6">
        <v>0.50972222222222219</v>
      </c>
      <c r="E124" s="6">
        <v>0.52334490740740736</v>
      </c>
      <c r="F124" s="6">
        <v>0</v>
      </c>
      <c r="G124" s="6">
        <v>2.7777777777777779E-3</v>
      </c>
      <c r="H124" s="33">
        <f t="shared" si="12"/>
        <v>1.3622685185185168E-2</v>
      </c>
      <c r="I124" s="33">
        <f t="shared" si="13"/>
        <v>1.6400462962962947E-2</v>
      </c>
      <c r="J124" s="32">
        <v>16</v>
      </c>
    </row>
    <row r="125" spans="1:10" ht="13.5" customHeight="1" x14ac:dyDescent="0.25"/>
    <row r="126" spans="1:10" ht="13.5" customHeight="1" x14ac:dyDescent="0.25"/>
    <row r="127" spans="1:10" ht="13.5" customHeight="1" x14ac:dyDescent="0.25"/>
    <row r="128" spans="1:10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</sheetData>
  <sortState ref="A84:I94">
    <sortCondition ref="I84:I94"/>
  </sortState>
  <pageMargins left="0.70866141732283472" right="0.70866141732283472" top="0.59055118110236227" bottom="0.39370078740157483" header="0.31496062992125984" footer="0.31496062992125984"/>
  <pageSetup paperSize="9" scale="90" orientation="portrait" r:id="rId1"/>
  <rowBreaks count="2" manualBreakCount="2">
    <brk id="48" max="9" man="1"/>
    <brk id="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zoomScaleSheetLayoutView="100" workbookViewId="0">
      <selection activeCell="L31" sqref="L31"/>
    </sheetView>
  </sheetViews>
  <sheetFormatPr defaultRowHeight="15" x14ac:dyDescent="0.25"/>
  <cols>
    <col min="1" max="1" width="21.85546875" customWidth="1"/>
    <col min="2" max="2" width="8" customWidth="1"/>
    <col min="3" max="3" width="10.5703125" customWidth="1"/>
    <col min="4" max="7" width="8" customWidth="1"/>
    <col min="8" max="8" width="8.7109375" style="42" bestFit="1" customWidth="1"/>
    <col min="9" max="9" width="8.28515625" style="42" bestFit="1" customWidth="1"/>
    <col min="10" max="10" width="8.28515625" customWidth="1"/>
    <col min="11" max="11" width="6.1406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0" t="s">
        <v>7</v>
      </c>
      <c r="I1" s="43" t="s">
        <v>8</v>
      </c>
      <c r="J1" s="7" t="s">
        <v>37</v>
      </c>
      <c r="K1" s="1" t="s">
        <v>9</v>
      </c>
    </row>
    <row r="2" spans="1:11" x14ac:dyDescent="0.25">
      <c r="A2" s="13" t="s">
        <v>43</v>
      </c>
      <c r="B2" s="15"/>
      <c r="C2" s="11" t="s">
        <v>39</v>
      </c>
      <c r="D2" s="6">
        <v>0.48055555555555557</v>
      </c>
      <c r="E2" s="6">
        <v>0.49224537037037036</v>
      </c>
      <c r="F2" s="6">
        <v>0</v>
      </c>
      <c r="G2" s="6">
        <v>2.7777777777777779E-3</v>
      </c>
      <c r="H2" s="41">
        <f t="shared" ref="H2:H46" si="0">E2-D2-F2</f>
        <v>1.1689814814814792E-2</v>
      </c>
      <c r="I2" s="41">
        <f t="shared" ref="I2:I46" si="1">H2+G2</f>
        <v>1.446759259259257E-2</v>
      </c>
      <c r="J2" s="32">
        <v>6</v>
      </c>
      <c r="K2" s="8"/>
    </row>
    <row r="3" spans="1:11" x14ac:dyDescent="0.25">
      <c r="A3" s="13" t="s">
        <v>45</v>
      </c>
      <c r="B3" s="15"/>
      <c r="C3" s="11" t="s">
        <v>39</v>
      </c>
      <c r="D3" s="6">
        <v>0.48888888888888887</v>
      </c>
      <c r="E3" s="6">
        <v>0.50295138888888891</v>
      </c>
      <c r="F3" s="6">
        <v>0</v>
      </c>
      <c r="G3" s="6">
        <v>2.0833333333333333E-3</v>
      </c>
      <c r="H3" s="41">
        <f t="shared" si="0"/>
        <v>1.4062500000000033E-2</v>
      </c>
      <c r="I3" s="41">
        <f t="shared" si="1"/>
        <v>1.6145833333333366E-2</v>
      </c>
      <c r="J3" s="32">
        <v>6</v>
      </c>
      <c r="K3" s="8"/>
    </row>
    <row r="4" spans="1:11" x14ac:dyDescent="0.25">
      <c r="A4" s="13" t="s">
        <v>44</v>
      </c>
      <c r="B4" s="15"/>
      <c r="C4" s="14" t="s">
        <v>39</v>
      </c>
      <c r="D4" s="6">
        <v>0.48402777777777778</v>
      </c>
      <c r="E4" s="6">
        <v>0.49968750000000001</v>
      </c>
      <c r="F4" s="6">
        <v>0</v>
      </c>
      <c r="G4" s="6">
        <v>1.3888888888888889E-3</v>
      </c>
      <c r="H4" s="41">
        <f t="shared" si="0"/>
        <v>1.5659722222222228E-2</v>
      </c>
      <c r="I4" s="41">
        <f t="shared" si="1"/>
        <v>1.7048611111111115E-2</v>
      </c>
      <c r="J4" s="32">
        <v>9</v>
      </c>
      <c r="K4" s="8"/>
    </row>
    <row r="5" spans="1:11" x14ac:dyDescent="0.25">
      <c r="A5" s="13" t="s">
        <v>73</v>
      </c>
      <c r="B5" s="15"/>
      <c r="C5" s="10" t="s">
        <v>39</v>
      </c>
      <c r="D5" s="5">
        <v>0.44236111111111115</v>
      </c>
      <c r="E5" s="5">
        <v>0.4611574074074074</v>
      </c>
      <c r="F5" s="5">
        <v>8.9120370370370362E-4</v>
      </c>
      <c r="G5" s="5">
        <v>3.472222222222222E-3</v>
      </c>
      <c r="H5" s="41">
        <f t="shared" si="0"/>
        <v>1.7905092592592552E-2</v>
      </c>
      <c r="I5" s="41">
        <f t="shared" si="1"/>
        <v>2.1377314814814773E-2</v>
      </c>
      <c r="J5" s="32">
        <v>10</v>
      </c>
      <c r="K5" s="8"/>
    </row>
    <row r="6" spans="1:11" x14ac:dyDescent="0.25">
      <c r="A6" s="13" t="s">
        <v>75</v>
      </c>
      <c r="B6" s="15"/>
      <c r="C6" s="11" t="s">
        <v>39</v>
      </c>
      <c r="D6" s="6">
        <v>0.4465277777777778</v>
      </c>
      <c r="E6" s="6">
        <v>0.4619328703703704</v>
      </c>
      <c r="F6" s="6">
        <v>0</v>
      </c>
      <c r="G6" s="6">
        <v>3.472222222222222E-3</v>
      </c>
      <c r="H6" s="41">
        <f t="shared" si="0"/>
        <v>1.5405092592592595E-2</v>
      </c>
      <c r="I6" s="41">
        <f t="shared" si="1"/>
        <v>1.8877314814814819E-2</v>
      </c>
      <c r="J6" s="32">
        <v>10</v>
      </c>
      <c r="K6" s="39">
        <f>SUM(J2:J6)</f>
        <v>41</v>
      </c>
    </row>
    <row r="7" spans="1:11" x14ac:dyDescent="0.25">
      <c r="A7" s="13" t="s">
        <v>69</v>
      </c>
      <c r="B7" s="15"/>
      <c r="C7" s="10" t="s">
        <v>67</v>
      </c>
      <c r="D7" s="6">
        <v>0.46388888888888885</v>
      </c>
      <c r="E7" s="6">
        <v>0.48019675925925925</v>
      </c>
      <c r="F7" s="6">
        <v>5.2083333333333333E-4</v>
      </c>
      <c r="G7" s="6">
        <v>1.3888888888888889E-3</v>
      </c>
      <c r="H7" s="41">
        <f t="shared" si="0"/>
        <v>1.5787037037037068E-2</v>
      </c>
      <c r="I7" s="41">
        <f t="shared" si="1"/>
        <v>1.7175925925925956E-2</v>
      </c>
      <c r="J7" s="32">
        <v>2</v>
      </c>
      <c r="K7" s="8"/>
    </row>
    <row r="8" spans="1:11" x14ac:dyDescent="0.25">
      <c r="A8" s="13" t="s">
        <v>70</v>
      </c>
      <c r="B8" s="15"/>
      <c r="C8" s="10" t="s">
        <v>67</v>
      </c>
      <c r="D8" s="6">
        <v>0.46111111111111108</v>
      </c>
      <c r="E8" s="6">
        <v>0.47803240740740738</v>
      </c>
      <c r="F8" s="6">
        <v>0</v>
      </c>
      <c r="G8" s="6">
        <v>2.7777777777777779E-3</v>
      </c>
      <c r="H8" s="41">
        <f t="shared" si="0"/>
        <v>1.6921296296296295E-2</v>
      </c>
      <c r="I8" s="41">
        <f t="shared" si="1"/>
        <v>1.9699074074074074E-2</v>
      </c>
      <c r="J8" s="32">
        <v>4</v>
      </c>
      <c r="K8" s="8"/>
    </row>
    <row r="9" spans="1:11" x14ac:dyDescent="0.25">
      <c r="A9" s="13" t="s">
        <v>72</v>
      </c>
      <c r="B9" s="15"/>
      <c r="C9" s="10" t="s">
        <v>67</v>
      </c>
      <c r="D9" s="6">
        <v>0.50555555555555554</v>
      </c>
      <c r="E9" s="6">
        <v>0.51637731481481486</v>
      </c>
      <c r="F9" s="6">
        <v>0</v>
      </c>
      <c r="G9" s="6">
        <v>1.3888888888888889E-3</v>
      </c>
      <c r="H9" s="41">
        <f t="shared" si="0"/>
        <v>1.0821759259259323E-2</v>
      </c>
      <c r="I9" s="41">
        <f t="shared" si="1"/>
        <v>1.2210648148148212E-2</v>
      </c>
      <c r="J9" s="32">
        <v>6</v>
      </c>
      <c r="K9" s="8"/>
    </row>
    <row r="10" spans="1:11" x14ac:dyDescent="0.25">
      <c r="A10" s="13" t="s">
        <v>68</v>
      </c>
      <c r="B10" s="15"/>
      <c r="C10" s="10" t="s">
        <v>67</v>
      </c>
      <c r="D10" s="6">
        <v>0.46249999999999997</v>
      </c>
      <c r="E10" s="6">
        <v>0.4800462962962963</v>
      </c>
      <c r="F10" s="6">
        <v>0</v>
      </c>
      <c r="G10" s="6">
        <v>4.1666666666666666E-3</v>
      </c>
      <c r="H10" s="41">
        <f t="shared" si="0"/>
        <v>1.7546296296296338E-2</v>
      </c>
      <c r="I10" s="41">
        <f t="shared" si="1"/>
        <v>2.1712962962963003E-2</v>
      </c>
      <c r="J10" s="32">
        <v>7</v>
      </c>
      <c r="K10" s="8"/>
    </row>
    <row r="11" spans="1:11" x14ac:dyDescent="0.25">
      <c r="A11" s="13" t="s">
        <v>64</v>
      </c>
      <c r="B11" s="15"/>
      <c r="C11" s="11" t="s">
        <v>67</v>
      </c>
      <c r="D11" s="5">
        <v>0.42986111111111108</v>
      </c>
      <c r="E11" s="5">
        <v>0.44548611111111108</v>
      </c>
      <c r="F11" s="5">
        <v>0</v>
      </c>
      <c r="G11" s="5">
        <v>4.8611111111111112E-3</v>
      </c>
      <c r="H11" s="41">
        <f t="shared" si="0"/>
        <v>1.5625E-2</v>
      </c>
      <c r="I11" s="41">
        <f t="shared" si="1"/>
        <v>2.0486111111111111E-2</v>
      </c>
      <c r="J11" s="32">
        <v>8</v>
      </c>
      <c r="K11" s="9">
        <f>SUM(J7:J11)</f>
        <v>27</v>
      </c>
    </row>
    <row r="12" spans="1:11" x14ac:dyDescent="0.25">
      <c r="A12" s="13" t="s">
        <v>53</v>
      </c>
      <c r="B12" s="15"/>
      <c r="C12" s="10" t="s">
        <v>12</v>
      </c>
      <c r="D12" s="6">
        <v>0.45902777777777781</v>
      </c>
      <c r="E12" s="6">
        <v>0.47548611111111111</v>
      </c>
      <c r="F12" s="6">
        <v>3.9351851851851852E-4</v>
      </c>
      <c r="G12" s="6">
        <v>3.472222222222222E-3</v>
      </c>
      <c r="H12" s="41">
        <f t="shared" si="0"/>
        <v>1.6064814814814778E-2</v>
      </c>
      <c r="I12" s="41">
        <f t="shared" si="1"/>
        <v>1.9537037037036999E-2</v>
      </c>
      <c r="J12" s="32">
        <v>3</v>
      </c>
      <c r="K12" s="8"/>
    </row>
    <row r="13" spans="1:11" x14ac:dyDescent="0.25">
      <c r="A13" s="13" t="s">
        <v>60</v>
      </c>
      <c r="B13" s="15"/>
      <c r="C13" s="10" t="s">
        <v>12</v>
      </c>
      <c r="D13" s="6">
        <v>0.50138888888888888</v>
      </c>
      <c r="E13" s="6">
        <v>0.51116898148148149</v>
      </c>
      <c r="F13" s="6">
        <v>0</v>
      </c>
      <c r="G13" s="6">
        <v>2.0833333333333333E-3</v>
      </c>
      <c r="H13" s="41">
        <f t="shared" si="0"/>
        <v>9.7800925925926041E-3</v>
      </c>
      <c r="I13" s="41">
        <f t="shared" si="1"/>
        <v>1.1863425925925937E-2</v>
      </c>
      <c r="J13" s="32">
        <v>4</v>
      </c>
      <c r="K13" s="8"/>
    </row>
    <row r="14" spans="1:11" x14ac:dyDescent="0.25">
      <c r="A14" s="13" t="s">
        <v>59</v>
      </c>
      <c r="B14" s="15"/>
      <c r="C14" s="11" t="s">
        <v>12</v>
      </c>
      <c r="D14" s="6">
        <v>0.4909722222222222</v>
      </c>
      <c r="E14" s="6">
        <v>0.50571759259259264</v>
      </c>
      <c r="F14" s="6">
        <v>0</v>
      </c>
      <c r="G14" s="6">
        <v>1.3888888888888889E-3</v>
      </c>
      <c r="H14" s="41">
        <f t="shared" si="0"/>
        <v>1.4745370370370436E-2</v>
      </c>
      <c r="I14" s="41">
        <f t="shared" si="1"/>
        <v>1.6134259259259324E-2</v>
      </c>
      <c r="J14" s="32">
        <v>5</v>
      </c>
      <c r="K14" s="8"/>
    </row>
    <row r="15" spans="1:11" x14ac:dyDescent="0.25">
      <c r="A15" s="13" t="s">
        <v>51</v>
      </c>
      <c r="B15" s="15"/>
      <c r="C15" s="10" t="s">
        <v>12</v>
      </c>
      <c r="D15" s="6">
        <v>0.44513888888888892</v>
      </c>
      <c r="E15" s="6">
        <v>0.45899305555555553</v>
      </c>
      <c r="F15" s="6">
        <v>6.7129629629629625E-4</v>
      </c>
      <c r="G15" s="6">
        <v>4.8611111111111112E-3</v>
      </c>
      <c r="H15" s="41">
        <f t="shared" si="0"/>
        <v>1.3182870370370315E-2</v>
      </c>
      <c r="I15" s="41">
        <f t="shared" si="1"/>
        <v>1.8043981481481425E-2</v>
      </c>
      <c r="J15" s="32">
        <v>7</v>
      </c>
      <c r="K15" s="8"/>
    </row>
    <row r="16" spans="1:11" x14ac:dyDescent="0.25">
      <c r="A16" s="13" t="s">
        <v>58</v>
      </c>
      <c r="B16" s="15"/>
      <c r="C16" s="11" t="s">
        <v>12</v>
      </c>
      <c r="D16" s="6">
        <v>0.48680555555555555</v>
      </c>
      <c r="E16" s="6">
        <v>0.49855324074074076</v>
      </c>
      <c r="F16" s="6">
        <v>0</v>
      </c>
      <c r="G16" s="6">
        <v>2.7777777777777779E-3</v>
      </c>
      <c r="H16" s="41">
        <f t="shared" si="0"/>
        <v>1.1747685185185208E-2</v>
      </c>
      <c r="I16" s="41">
        <f t="shared" si="1"/>
        <v>1.4525462962962987E-2</v>
      </c>
      <c r="J16" s="32">
        <v>7</v>
      </c>
      <c r="K16" s="9">
        <f>SUM(J12:J16)</f>
        <v>26</v>
      </c>
    </row>
    <row r="17" spans="1:11" x14ac:dyDescent="0.25">
      <c r="A17" s="22" t="s">
        <v>93</v>
      </c>
      <c r="B17" s="23"/>
      <c r="C17" s="10" t="s">
        <v>15</v>
      </c>
      <c r="D17" s="5">
        <v>0.43263888888888885</v>
      </c>
      <c r="E17" s="5">
        <v>0.44851851851851854</v>
      </c>
      <c r="F17" s="5">
        <v>0</v>
      </c>
      <c r="G17" s="5">
        <v>3.472222222222222E-3</v>
      </c>
      <c r="H17" s="41">
        <f t="shared" si="0"/>
        <v>1.5879629629629688E-2</v>
      </c>
      <c r="I17" s="41">
        <f t="shared" si="1"/>
        <v>1.9351851851851912E-2</v>
      </c>
      <c r="J17" s="32">
        <v>6</v>
      </c>
      <c r="K17" s="8"/>
    </row>
    <row r="18" spans="1:11" x14ac:dyDescent="0.25">
      <c r="A18" s="22" t="s">
        <v>31</v>
      </c>
      <c r="B18" s="23"/>
      <c r="C18" s="10" t="s">
        <v>15</v>
      </c>
      <c r="D18" s="6">
        <v>0.49722222222222223</v>
      </c>
      <c r="E18" s="6">
        <v>0.51244212962962965</v>
      </c>
      <c r="F18" s="6">
        <v>0</v>
      </c>
      <c r="G18" s="6">
        <v>1.3888888888888889E-3</v>
      </c>
      <c r="H18" s="41">
        <f t="shared" si="0"/>
        <v>1.5219907407407418E-2</v>
      </c>
      <c r="I18" s="41">
        <f t="shared" si="1"/>
        <v>1.6608796296296306E-2</v>
      </c>
      <c r="J18" s="32">
        <v>8</v>
      </c>
      <c r="K18" s="8"/>
    </row>
    <row r="19" spans="1:11" x14ac:dyDescent="0.25">
      <c r="A19" s="29" t="s">
        <v>149</v>
      </c>
      <c r="B19" s="28"/>
      <c r="C19" s="14" t="s">
        <v>15</v>
      </c>
      <c r="D19" s="6">
        <v>0.46527777777777773</v>
      </c>
      <c r="E19" s="6">
        <v>0.48296296296296298</v>
      </c>
      <c r="F19" s="6">
        <v>0</v>
      </c>
      <c r="G19" s="6">
        <v>5.5555555555555558E-3</v>
      </c>
      <c r="H19" s="41">
        <f t="shared" si="0"/>
        <v>1.7685185185185248E-2</v>
      </c>
      <c r="I19" s="41">
        <f t="shared" si="1"/>
        <v>2.3240740740740805E-2</v>
      </c>
      <c r="J19" s="32">
        <v>11</v>
      </c>
      <c r="K19" s="8"/>
    </row>
    <row r="20" spans="1:11" x14ac:dyDescent="0.25">
      <c r="A20" s="22" t="s">
        <v>94</v>
      </c>
      <c r="B20" s="23"/>
      <c r="C20" s="10" t="s">
        <v>15</v>
      </c>
      <c r="D20" s="6">
        <v>0.46458333333333335</v>
      </c>
      <c r="E20" s="6">
        <v>0.48371527777777779</v>
      </c>
      <c r="F20" s="6">
        <v>6.7129629629629625E-4</v>
      </c>
      <c r="G20" s="6">
        <v>6.2499999999999995E-3</v>
      </c>
      <c r="H20" s="41">
        <f t="shared" si="0"/>
        <v>1.8460648148148143E-2</v>
      </c>
      <c r="I20" s="41">
        <f t="shared" si="1"/>
        <v>2.4710648148148141E-2</v>
      </c>
      <c r="J20" s="32">
        <v>12</v>
      </c>
      <c r="K20" s="8"/>
    </row>
    <row r="21" spans="1:11" x14ac:dyDescent="0.25">
      <c r="A21" s="22" t="s">
        <v>92</v>
      </c>
      <c r="B21" s="23"/>
      <c r="C21" s="11" t="s">
        <v>15</v>
      </c>
      <c r="D21" s="5">
        <v>0.43333333333333335</v>
      </c>
      <c r="E21" s="5">
        <v>0.45252314814814815</v>
      </c>
      <c r="F21" s="5">
        <v>4.3981481481481481E-4</v>
      </c>
      <c r="G21" s="5">
        <v>3.472222222222222E-3</v>
      </c>
      <c r="H21" s="41">
        <f t="shared" si="0"/>
        <v>1.8749999999999982E-2</v>
      </c>
      <c r="I21" s="41">
        <f t="shared" si="1"/>
        <v>2.2222222222222206E-2</v>
      </c>
      <c r="J21" s="32">
        <v>13</v>
      </c>
      <c r="K21" s="9">
        <f>SUM(J17:J21)</f>
        <v>50</v>
      </c>
    </row>
    <row r="22" spans="1:11" x14ac:dyDescent="0.25">
      <c r="A22" s="22" t="s">
        <v>17</v>
      </c>
      <c r="B22" s="23"/>
      <c r="C22" s="11" t="s">
        <v>16</v>
      </c>
      <c r="D22" s="6">
        <v>0.45416666666666666</v>
      </c>
      <c r="E22" s="6">
        <v>0.46703703703703708</v>
      </c>
      <c r="F22" s="6">
        <v>3.7037037037037035E-4</v>
      </c>
      <c r="G22" s="6">
        <v>1.3888888888888889E-3</v>
      </c>
      <c r="H22" s="41">
        <f t="shared" si="0"/>
        <v>1.2500000000000051E-2</v>
      </c>
      <c r="I22" s="41">
        <f t="shared" si="1"/>
        <v>1.388888888888894E-2</v>
      </c>
      <c r="J22" s="32">
        <v>2</v>
      </c>
      <c r="K22" s="8"/>
    </row>
    <row r="23" spans="1:11" x14ac:dyDescent="0.25">
      <c r="A23" s="22" t="s">
        <v>99</v>
      </c>
      <c r="B23" s="23"/>
      <c r="C23" s="12" t="s">
        <v>16</v>
      </c>
      <c r="D23" s="6">
        <v>0.47499999999999998</v>
      </c>
      <c r="E23" s="6">
        <v>0.48734953703703704</v>
      </c>
      <c r="F23" s="6">
        <v>0</v>
      </c>
      <c r="G23" s="6">
        <v>6.9444444444444447E-4</v>
      </c>
      <c r="H23" s="41">
        <f t="shared" si="0"/>
        <v>1.2349537037037062E-2</v>
      </c>
      <c r="I23" s="41">
        <f t="shared" si="1"/>
        <v>1.3043981481481505E-2</v>
      </c>
      <c r="J23" s="32">
        <v>2</v>
      </c>
      <c r="K23" s="8"/>
    </row>
    <row r="24" spans="1:11" x14ac:dyDescent="0.25">
      <c r="A24" s="22" t="s">
        <v>97</v>
      </c>
      <c r="B24" s="23"/>
      <c r="C24" s="11" t="s">
        <v>16</v>
      </c>
      <c r="D24" s="5">
        <v>0.43611111111111112</v>
      </c>
      <c r="E24" s="5">
        <v>0.45034722222222223</v>
      </c>
      <c r="F24" s="5">
        <v>0</v>
      </c>
      <c r="G24" s="5">
        <v>4.1666666666666666E-3</v>
      </c>
      <c r="H24" s="41">
        <f t="shared" si="0"/>
        <v>1.4236111111111116E-2</v>
      </c>
      <c r="I24" s="41">
        <f t="shared" si="1"/>
        <v>1.8402777777777782E-2</v>
      </c>
      <c r="J24" s="32">
        <v>3</v>
      </c>
      <c r="K24" s="8"/>
    </row>
    <row r="25" spans="1:11" x14ac:dyDescent="0.25">
      <c r="A25" s="22" t="s">
        <v>95</v>
      </c>
      <c r="B25" s="23"/>
      <c r="C25" s="11" t="s">
        <v>16</v>
      </c>
      <c r="D25" s="5">
        <v>0.42569444444444443</v>
      </c>
      <c r="E25" s="5">
        <v>0.44145833333333334</v>
      </c>
      <c r="F25" s="5">
        <v>0</v>
      </c>
      <c r="G25" s="5">
        <v>2.7777777777777779E-3</v>
      </c>
      <c r="H25" s="41">
        <f t="shared" si="0"/>
        <v>1.5763888888888911E-2</v>
      </c>
      <c r="I25" s="41">
        <f t="shared" si="1"/>
        <v>1.8541666666666689E-2</v>
      </c>
      <c r="J25" s="32">
        <v>4</v>
      </c>
      <c r="K25" s="8"/>
    </row>
    <row r="26" spans="1:11" x14ac:dyDescent="0.25">
      <c r="A26" s="22" t="s">
        <v>29</v>
      </c>
      <c r="B26" s="23"/>
      <c r="C26" s="12" t="s">
        <v>16</v>
      </c>
      <c r="D26" s="6">
        <v>0.4916666666666667</v>
      </c>
      <c r="E26" s="6">
        <v>0.50483796296296302</v>
      </c>
      <c r="F26" s="6">
        <v>0</v>
      </c>
      <c r="G26" s="6">
        <v>2.0833333333333333E-3</v>
      </c>
      <c r="H26" s="41">
        <f t="shared" si="0"/>
        <v>1.317129629629632E-2</v>
      </c>
      <c r="I26" s="41">
        <f t="shared" si="1"/>
        <v>1.5254629629629653E-2</v>
      </c>
      <c r="J26" s="32">
        <v>4</v>
      </c>
      <c r="K26" s="9">
        <f>SUM(J22:J26)</f>
        <v>15</v>
      </c>
    </row>
    <row r="27" spans="1:11" x14ac:dyDescent="0.25">
      <c r="A27" s="13" t="s">
        <v>151</v>
      </c>
      <c r="B27" s="15"/>
      <c r="C27" s="10" t="s">
        <v>18</v>
      </c>
      <c r="D27" s="6">
        <v>0.45694444444444443</v>
      </c>
      <c r="E27" s="6">
        <v>0.4707175925925926</v>
      </c>
      <c r="F27" s="6">
        <v>6.7129629629629625E-4</v>
      </c>
      <c r="G27" s="6">
        <v>2.0833333333333333E-3</v>
      </c>
      <c r="H27" s="41">
        <f t="shared" si="0"/>
        <v>1.3101851851851877E-2</v>
      </c>
      <c r="I27" s="41">
        <f t="shared" si="1"/>
        <v>1.518518518518521E-2</v>
      </c>
      <c r="J27" s="32">
        <v>4</v>
      </c>
      <c r="K27" s="8"/>
    </row>
    <row r="28" spans="1:11" x14ac:dyDescent="0.25">
      <c r="A28" s="22" t="s">
        <v>42</v>
      </c>
      <c r="B28" s="21"/>
      <c r="C28" s="10" t="s">
        <v>18</v>
      </c>
      <c r="D28" s="6">
        <v>0.46875</v>
      </c>
      <c r="E28" s="6">
        <v>0.48273148148148143</v>
      </c>
      <c r="F28" s="6">
        <v>1.3773148148148147E-3</v>
      </c>
      <c r="G28" s="6">
        <v>1.3888888888888889E-3</v>
      </c>
      <c r="H28" s="41">
        <f t="shared" si="0"/>
        <v>1.2604166666666614E-2</v>
      </c>
      <c r="I28" s="41">
        <f t="shared" si="1"/>
        <v>1.3993055555555503E-2</v>
      </c>
      <c r="J28" s="32">
        <v>4</v>
      </c>
      <c r="K28" s="8"/>
    </row>
    <row r="29" spans="1:11" x14ac:dyDescent="0.25">
      <c r="A29" s="22" t="s">
        <v>121</v>
      </c>
      <c r="B29" s="21"/>
      <c r="C29" s="10" t="s">
        <v>18</v>
      </c>
      <c r="D29" s="6">
        <v>0.45763888888888887</v>
      </c>
      <c r="E29" s="6">
        <v>0.47497685185185184</v>
      </c>
      <c r="F29" s="6">
        <v>0</v>
      </c>
      <c r="G29" s="6">
        <v>2.7777777777777779E-3</v>
      </c>
      <c r="H29" s="41">
        <f t="shared" si="0"/>
        <v>1.7337962962962972E-2</v>
      </c>
      <c r="I29" s="41">
        <f t="shared" si="1"/>
        <v>2.011574074074075E-2</v>
      </c>
      <c r="J29" s="32">
        <v>5</v>
      </c>
      <c r="K29" s="8"/>
    </row>
    <row r="30" spans="1:11" x14ac:dyDescent="0.25">
      <c r="A30" s="22" t="s">
        <v>122</v>
      </c>
      <c r="B30" s="21"/>
      <c r="C30" s="10" t="s">
        <v>18</v>
      </c>
      <c r="D30" s="6">
        <v>0.49374999999999997</v>
      </c>
      <c r="E30" s="6">
        <v>0.50680555555555562</v>
      </c>
      <c r="F30" s="6">
        <v>2.5462962962962961E-4</v>
      </c>
      <c r="G30" s="6">
        <v>3.472222222222222E-3</v>
      </c>
      <c r="H30" s="41">
        <f t="shared" si="0"/>
        <v>1.2800925925926025E-2</v>
      </c>
      <c r="I30" s="41">
        <f t="shared" si="1"/>
        <v>1.6273148148148245E-2</v>
      </c>
      <c r="J30" s="32">
        <v>7</v>
      </c>
      <c r="K30" s="8"/>
    </row>
    <row r="31" spans="1:11" x14ac:dyDescent="0.25">
      <c r="A31" s="22" t="s">
        <v>120</v>
      </c>
      <c r="B31" s="21"/>
      <c r="C31" s="10" t="s">
        <v>18</v>
      </c>
      <c r="D31" s="6">
        <v>0.45</v>
      </c>
      <c r="E31" s="6">
        <v>0.46622685185185181</v>
      </c>
      <c r="F31" s="6">
        <v>0</v>
      </c>
      <c r="G31" s="6">
        <v>4.1666666666666666E-3</v>
      </c>
      <c r="H31" s="41">
        <f t="shared" si="0"/>
        <v>1.6226851851851798E-2</v>
      </c>
      <c r="I31" s="41">
        <f t="shared" si="1"/>
        <v>2.0393518518518464E-2</v>
      </c>
      <c r="J31" s="32">
        <v>14</v>
      </c>
      <c r="K31" s="9">
        <f>SUM(J27:J31)</f>
        <v>34</v>
      </c>
    </row>
    <row r="32" spans="1:11" x14ac:dyDescent="0.25">
      <c r="A32" s="22" t="s">
        <v>114</v>
      </c>
      <c r="B32" s="23"/>
      <c r="C32" s="10" t="s">
        <v>13</v>
      </c>
      <c r="D32" s="6">
        <v>0.48958333333333331</v>
      </c>
      <c r="E32" s="6">
        <v>0.50040509259259258</v>
      </c>
      <c r="F32" s="6">
        <v>2.8935185185185189E-4</v>
      </c>
      <c r="G32" s="6">
        <v>1.3888888888888889E-3</v>
      </c>
      <c r="H32" s="41">
        <f t="shared" si="0"/>
        <v>1.0532407407407416E-2</v>
      </c>
      <c r="I32" s="41">
        <f t="shared" si="1"/>
        <v>1.1921296296296305E-2</v>
      </c>
      <c r="J32" s="32">
        <v>2</v>
      </c>
      <c r="K32" s="8"/>
    </row>
    <row r="33" spans="1:11" x14ac:dyDescent="0.25">
      <c r="A33" s="22" t="s">
        <v>113</v>
      </c>
      <c r="B33" s="23"/>
      <c r="C33" s="10" t="s">
        <v>13</v>
      </c>
      <c r="D33" s="6">
        <v>0.48749999999999999</v>
      </c>
      <c r="E33" s="6">
        <v>0.5</v>
      </c>
      <c r="F33" s="6">
        <v>1.7361111111111112E-4</v>
      </c>
      <c r="G33" s="6">
        <v>2.0833333333333333E-3</v>
      </c>
      <c r="H33" s="41">
        <f t="shared" si="0"/>
        <v>1.2326388888888901E-2</v>
      </c>
      <c r="I33" s="41">
        <f t="shared" si="1"/>
        <v>1.4409722222222233E-2</v>
      </c>
      <c r="J33" s="32">
        <v>5</v>
      </c>
      <c r="K33" s="8"/>
    </row>
    <row r="34" spans="1:11" x14ac:dyDescent="0.25">
      <c r="A34" s="22" t="s">
        <v>107</v>
      </c>
      <c r="B34" s="23"/>
      <c r="C34" s="10" t="s">
        <v>13</v>
      </c>
      <c r="D34" s="6">
        <v>0.4597222222222222</v>
      </c>
      <c r="E34" s="6">
        <v>0.47410879629629626</v>
      </c>
      <c r="F34" s="6">
        <v>0</v>
      </c>
      <c r="G34" s="6">
        <v>6.2499999999999995E-3</v>
      </c>
      <c r="H34" s="41">
        <f t="shared" si="0"/>
        <v>1.4386574074074066E-2</v>
      </c>
      <c r="I34" s="41">
        <f t="shared" si="1"/>
        <v>2.0636574074074064E-2</v>
      </c>
      <c r="J34" s="32">
        <v>6</v>
      </c>
      <c r="K34" s="8"/>
    </row>
    <row r="35" spans="1:11" x14ac:dyDescent="0.25">
      <c r="A35" s="27" t="s">
        <v>112</v>
      </c>
      <c r="B35" s="23"/>
      <c r="C35" s="12" t="s">
        <v>13</v>
      </c>
      <c r="D35" s="6">
        <v>0.47222222222222227</v>
      </c>
      <c r="E35" s="6">
        <v>0.48626157407407411</v>
      </c>
      <c r="F35" s="6">
        <v>2.199074074074074E-4</v>
      </c>
      <c r="G35" s="6">
        <v>1.3888888888888889E-3</v>
      </c>
      <c r="H35" s="41">
        <f t="shared" si="0"/>
        <v>1.3819444444444436E-2</v>
      </c>
      <c r="I35" s="41">
        <f t="shared" si="1"/>
        <v>1.5208333333333325E-2</v>
      </c>
      <c r="J35" s="32">
        <v>7</v>
      </c>
      <c r="K35" s="8"/>
    </row>
    <row r="36" spans="1:11" x14ac:dyDescent="0.25">
      <c r="A36" s="27" t="s">
        <v>33</v>
      </c>
      <c r="B36" s="23"/>
      <c r="C36" s="11" t="s">
        <v>13</v>
      </c>
      <c r="D36" s="6">
        <v>0.50347222222222221</v>
      </c>
      <c r="E36" s="6">
        <v>0.51579861111111114</v>
      </c>
      <c r="F36" s="6">
        <v>3.4722222222222224E-4</v>
      </c>
      <c r="G36" s="6">
        <v>6.9444444444444447E-4</v>
      </c>
      <c r="H36" s="41">
        <f t="shared" si="0"/>
        <v>1.1979166666666706E-2</v>
      </c>
      <c r="I36" s="41">
        <f t="shared" si="1"/>
        <v>1.2673611111111149E-2</v>
      </c>
      <c r="J36" s="32">
        <v>7</v>
      </c>
      <c r="K36" s="39">
        <f>SUM(J32:J36)</f>
        <v>27</v>
      </c>
    </row>
    <row r="37" spans="1:11" x14ac:dyDescent="0.25">
      <c r="A37" s="29" t="s">
        <v>135</v>
      </c>
      <c r="B37" s="28"/>
      <c r="C37" s="14" t="s">
        <v>11</v>
      </c>
      <c r="D37" s="6">
        <v>0.46319444444444446</v>
      </c>
      <c r="E37" s="6">
        <v>0.47523148148148148</v>
      </c>
      <c r="F37" s="6">
        <v>0</v>
      </c>
      <c r="G37" s="6">
        <v>3.472222222222222E-3</v>
      </c>
      <c r="H37" s="41">
        <f t="shared" si="0"/>
        <v>1.2037037037037013E-2</v>
      </c>
      <c r="I37" s="41">
        <f t="shared" si="1"/>
        <v>1.5509259259259235E-2</v>
      </c>
      <c r="J37" s="32">
        <v>1</v>
      </c>
      <c r="K37" s="8"/>
    </row>
    <row r="38" spans="1:11" x14ac:dyDescent="0.25">
      <c r="A38" s="29" t="s">
        <v>130</v>
      </c>
      <c r="B38" s="30"/>
      <c r="C38" s="10" t="s">
        <v>132</v>
      </c>
      <c r="D38" s="5">
        <v>0.44375000000000003</v>
      </c>
      <c r="E38" s="5">
        <v>0.45982638888888888</v>
      </c>
      <c r="F38" s="5">
        <v>8.3333333333333339E-4</v>
      </c>
      <c r="G38" s="5">
        <v>6.9444444444444447E-4</v>
      </c>
      <c r="H38" s="41">
        <f t="shared" si="0"/>
        <v>1.5243055555555515E-2</v>
      </c>
      <c r="I38" s="41">
        <f t="shared" si="1"/>
        <v>1.5937499999999959E-2</v>
      </c>
      <c r="J38" s="32">
        <v>1</v>
      </c>
      <c r="K38" s="8"/>
    </row>
    <row r="39" spans="1:11" x14ac:dyDescent="0.25">
      <c r="A39" s="29" t="s">
        <v>138</v>
      </c>
      <c r="B39" s="30"/>
      <c r="C39" s="14" t="s">
        <v>11</v>
      </c>
      <c r="D39" s="6">
        <v>0.48125000000000001</v>
      </c>
      <c r="E39" s="6">
        <v>0.49583333333333335</v>
      </c>
      <c r="F39" s="6">
        <v>1.9212962962962962E-3</v>
      </c>
      <c r="G39" s="6">
        <v>6.9444444444444447E-4</v>
      </c>
      <c r="H39" s="41">
        <f t="shared" si="0"/>
        <v>1.2662037037037041E-2</v>
      </c>
      <c r="I39" s="41">
        <f t="shared" si="1"/>
        <v>1.3356481481481485E-2</v>
      </c>
      <c r="J39" s="32">
        <v>3</v>
      </c>
      <c r="K39" s="8"/>
    </row>
    <row r="40" spans="1:11" x14ac:dyDescent="0.25">
      <c r="A40" s="29" t="s">
        <v>148</v>
      </c>
      <c r="B40" s="28"/>
      <c r="C40" s="11" t="s">
        <v>11</v>
      </c>
      <c r="D40" s="6">
        <v>0.44722222222222219</v>
      </c>
      <c r="E40" s="6">
        <v>0.46259259259259261</v>
      </c>
      <c r="F40" s="6">
        <v>0</v>
      </c>
      <c r="G40" s="6">
        <v>1.3888888888888889E-3</v>
      </c>
      <c r="H40" s="41">
        <f t="shared" si="0"/>
        <v>1.5370370370370423E-2</v>
      </c>
      <c r="I40" s="41">
        <f t="shared" si="1"/>
        <v>1.6759259259259311E-2</v>
      </c>
      <c r="J40" s="32">
        <v>5</v>
      </c>
      <c r="K40" s="8"/>
    </row>
    <row r="41" spans="1:11" x14ac:dyDescent="0.25">
      <c r="A41" s="29" t="s">
        <v>131</v>
      </c>
      <c r="B41" s="30"/>
      <c r="C41" s="10" t="s">
        <v>132</v>
      </c>
      <c r="D41" s="5">
        <v>0.43194444444444446</v>
      </c>
      <c r="E41" s="5">
        <v>0.44851851851851854</v>
      </c>
      <c r="F41" s="5">
        <v>0</v>
      </c>
      <c r="G41" s="5">
        <v>2.7777777777777779E-3</v>
      </c>
      <c r="H41" s="41">
        <f t="shared" si="0"/>
        <v>1.6574074074074074E-2</v>
      </c>
      <c r="I41" s="41">
        <f t="shared" si="1"/>
        <v>1.9351851851851853E-2</v>
      </c>
      <c r="J41" s="32">
        <v>5</v>
      </c>
      <c r="K41" s="9">
        <f>SUM(J37:J41)</f>
        <v>15</v>
      </c>
    </row>
    <row r="42" spans="1:11" x14ac:dyDescent="0.25">
      <c r="A42" s="22" t="s">
        <v>22</v>
      </c>
      <c r="B42" s="21"/>
      <c r="C42" s="12" t="s">
        <v>40</v>
      </c>
      <c r="D42" s="6">
        <v>0.47361111111111098</v>
      </c>
      <c r="E42" s="6">
        <v>0.48638888888888893</v>
      </c>
      <c r="F42" s="6">
        <v>1.1574074074074073E-4</v>
      </c>
      <c r="G42" s="6">
        <v>0</v>
      </c>
      <c r="H42" s="41">
        <f t="shared" si="0"/>
        <v>1.2662037037037202E-2</v>
      </c>
      <c r="I42" s="41">
        <f t="shared" si="1"/>
        <v>1.2662037037037202E-2</v>
      </c>
      <c r="J42" s="32">
        <v>1</v>
      </c>
      <c r="K42" s="8"/>
    </row>
    <row r="43" spans="1:11" x14ac:dyDescent="0.25">
      <c r="A43" s="22" t="s">
        <v>28</v>
      </c>
      <c r="B43" s="23"/>
      <c r="C43" s="14" t="s">
        <v>40</v>
      </c>
      <c r="D43" s="6">
        <v>0.48472222222222222</v>
      </c>
      <c r="E43" s="6">
        <v>0.4962847222222222</v>
      </c>
      <c r="F43" s="6">
        <v>8.1018518518518516E-5</v>
      </c>
      <c r="G43" s="6">
        <v>1.3888888888888889E-3</v>
      </c>
      <c r="H43" s="41">
        <f t="shared" si="0"/>
        <v>1.1481481481481457E-2</v>
      </c>
      <c r="I43" s="41">
        <f t="shared" si="1"/>
        <v>1.2870370370370346E-2</v>
      </c>
      <c r="J43" s="32">
        <v>1</v>
      </c>
      <c r="K43" s="8"/>
    </row>
    <row r="44" spans="1:11" x14ac:dyDescent="0.25">
      <c r="A44" s="13" t="s">
        <v>145</v>
      </c>
      <c r="B44" s="38"/>
      <c r="C44" s="10" t="s">
        <v>40</v>
      </c>
      <c r="D44" s="6">
        <v>0.49652777777777773</v>
      </c>
      <c r="E44" s="6">
        <v>0.50677083333333328</v>
      </c>
      <c r="F44" s="6">
        <v>3.8194444444444446E-4</v>
      </c>
      <c r="G44" s="6">
        <v>1.3888888888888889E-3</v>
      </c>
      <c r="H44" s="41">
        <f t="shared" si="0"/>
        <v>9.8611111111111018E-3</v>
      </c>
      <c r="I44" s="41">
        <f t="shared" si="1"/>
        <v>1.1249999999999991E-2</v>
      </c>
      <c r="J44" s="32">
        <v>1</v>
      </c>
      <c r="K44" s="8"/>
    </row>
    <row r="45" spans="1:11" x14ac:dyDescent="0.25">
      <c r="A45" s="22" t="s">
        <v>14</v>
      </c>
      <c r="B45" s="23"/>
      <c r="C45" s="11" t="s">
        <v>40</v>
      </c>
      <c r="D45" s="6">
        <v>0.45208333333333334</v>
      </c>
      <c r="E45" s="6">
        <v>0.46432870370370366</v>
      </c>
      <c r="F45" s="6">
        <v>0</v>
      </c>
      <c r="G45" s="6">
        <v>2.7777777777777779E-3</v>
      </c>
      <c r="H45" s="41">
        <f t="shared" si="0"/>
        <v>1.2245370370370323E-2</v>
      </c>
      <c r="I45" s="41">
        <f t="shared" si="1"/>
        <v>1.5023148148148101E-2</v>
      </c>
      <c r="J45" s="32">
        <v>3</v>
      </c>
      <c r="K45" s="8"/>
    </row>
    <row r="46" spans="1:11" x14ac:dyDescent="0.25">
      <c r="A46" s="22" t="s">
        <v>143</v>
      </c>
      <c r="B46" s="21"/>
      <c r="C46" s="12" t="s">
        <v>40</v>
      </c>
      <c r="D46" s="6">
        <v>0.47083333333333338</v>
      </c>
      <c r="E46" s="6">
        <v>0.48333333333333334</v>
      </c>
      <c r="F46" s="6">
        <v>5.6712962962962956E-4</v>
      </c>
      <c r="G46" s="6">
        <v>1.3888888888888889E-3</v>
      </c>
      <c r="H46" s="41">
        <f t="shared" si="0"/>
        <v>1.1932870370370326E-2</v>
      </c>
      <c r="I46" s="41">
        <f t="shared" si="1"/>
        <v>1.3321759259259216E-2</v>
      </c>
      <c r="J46" s="32">
        <v>3</v>
      </c>
      <c r="K46" s="9">
        <f>SUM(J42:J46)</f>
        <v>9</v>
      </c>
    </row>
  </sheetData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Jednotlivci</vt:lpstr>
      <vt:lpstr>Pohár starosty</vt:lpstr>
      <vt:lpstr>Jednotlivci!Oblast_tisku</vt:lpstr>
      <vt:lpstr>'Pohár starosty'!Oblast_tisku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Josef Tvardík</cp:lastModifiedBy>
  <cp:lastPrinted>2019-09-29T08:09:58Z</cp:lastPrinted>
  <dcterms:created xsi:type="dcterms:W3CDTF">2017-09-28T07:16:37Z</dcterms:created>
  <dcterms:modified xsi:type="dcterms:W3CDTF">2019-09-29T08:10:25Z</dcterms:modified>
</cp:coreProperties>
</file>